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CAO\Nextcloud\Documents\CAO\2025\Oficina de Orçamento para funcionamento\"/>
    </mc:Choice>
  </mc:AlternateContent>
  <xr:revisionPtr revIDLastSave="0" documentId="13_ncr:1_{AD747AD9-4BD7-4A1C-8199-F0A8285503EC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Remanejamento" sheetId="1" r:id="rId1"/>
    <sheet name="Diretrizes de Remanejamento" sheetId="8" r:id="rId2"/>
    <sheet name="Tabela de PIs" sheetId="2" r:id="rId3"/>
    <sheet name="NATUREZAS" sheetId="3" r:id="rId4"/>
    <sheet name="UGRs" sheetId="4" r:id="rId5"/>
    <sheet name="PTRES" sheetId="5" r:id="rId6"/>
    <sheet name="Fontes" sheetId="6" r:id="rId7"/>
    <sheet name="Classif._Cat._Subcat._PGO" sheetId="7" r:id="rId8"/>
    <sheet name="Valores unitários" sheetId="9" r:id="rId9"/>
  </sheets>
  <definedNames>
    <definedName name="Acoes_Desenvolvimento_Institucional">'Classif._Cat._Subcat._PGO'!$B$6:$B$24</definedName>
    <definedName name="Acoes_Desenvolvimento_InstitucionalAcoes_Desenvolvimento_Institucional">'Classif._Cat._Subcat._PGO'!$B$6:$B$24</definedName>
    <definedName name="adi">'Classif._Cat._Subcat._PGO'!$B$6:$B$24</definedName>
    <definedName name="Administrativo">'Classif._Cat._Subcat._PGO'!$S$71:$S$75</definedName>
    <definedName name="Administrativo_pro_reitorias">'Classif._Cat._Subcat._PGO'!$S$71:$S$75</definedName>
    <definedName name="Capacitacao">'Classif._Cat._Subcat._PGO'!$Q$25:$Q$40</definedName>
    <definedName name="capacitacao_servidores">'Classif._Cat._Subcat._PGO'!$C$25:$C$40</definedName>
    <definedName name="CapacitacaoTESTE">'Classif._Cat._Subcat._PGO'!#REF!</definedName>
    <definedName name="categoria_adi">'Classif._Cat._Subcat._PGO'!$B$6:$B$24</definedName>
    <definedName name="categoria_capacitacao">'Classif._Cat._Subcat._PGO'!$C$25:$C$40</definedName>
    <definedName name="categoria_eventos">'Classif._Cat._Subcat._PGO'!$D$41:$D$70</definedName>
    <definedName name="categoria_pgo">'Classif._Cat._Subcat._PGO'!#REF!</definedName>
    <definedName name="categoria_unidades">'Classif._Cat._Subcat._PGO'!$E$71:$E$107</definedName>
    <definedName name="Centralizacao_DAP">'Classif._Cat._Subcat._PGO'!$T$76</definedName>
    <definedName name="Centralizacao_RIDH">'Classif._Cat._Subcat._PGO'!$U$77:$U$79</definedName>
    <definedName name="classificacao_pgo">'Classif._Cat._Subcat._PGO'!$A$6:$A$107</definedName>
    <definedName name="DadosExternos_1" localSheetId="3" hidden="1">NATUREZAS!$A$2:$A$28</definedName>
    <definedName name="DadosExternos_1" localSheetId="2" hidden="1">'Tabela de PIs'!$A$3:$B$225</definedName>
    <definedName name="Eventos_Institucionais">'Classif._Cat._Subcat._PGO'!$D$41:$D$70</definedName>
    <definedName name="Eventos_Institucionais.">'Classif._Cat._Subcat._PGO'!$R$41:$R$70</definedName>
    <definedName name="Graduacao">'Classif._Cat._Subcat._PGO'!$V$80:$V$87</definedName>
    <definedName name="Plano_de_Gestao_Arni">'Classif._Cat._Subcat._PGO'!$F$6:$F$7</definedName>
    <definedName name="Plano_de_Gestao_Editora">'Classif._Cat._Subcat._PGO'!$G$8</definedName>
    <definedName name="Plano_de_Gestao_Procce">'Classif._Cat._Subcat._PGO'!$H$9:$H$10</definedName>
    <definedName name="Plano_de_Gestao_Proen">'Classif._Cat._Subcat._PGO'!$I$11:$I$16</definedName>
    <definedName name="Plano_de_Gestao_Progep">'Classif._Cat._Subcat._PGO'!$J$17:$J$18</definedName>
    <definedName name="Plano_de_Gestao_Proges">'Classif._Cat._Subcat._PGO'!$K$19</definedName>
    <definedName name="Plano_de_Gestão_Proplan">'Classif._Cat._Subcat._PGO'!$L$20</definedName>
    <definedName name="Plano_de_Gestao_Proppit">'Classif._Cat._Subcat._PGO'!$M$21</definedName>
    <definedName name="Plano_de_Gestao_Reitoria">'Classif._Cat._Subcat._PGO'!$N$22</definedName>
    <definedName name="Plano_de_Gestao_SIBI">'Classif._Cat._Subcat._PGO'!$O$23</definedName>
    <definedName name="Plano_de_Gestao_Sinfra">'Classif._Cat._Subcat._PGO'!$P$24</definedName>
    <definedName name="Pos_Graduacao">'Classif._Cat._Subcat._PGO'!$W$88:$W$107</definedName>
    <definedName name="subcat_administrativo">'Classif._Cat._Subcat._PGO'!$S$71:$S$75</definedName>
    <definedName name="subcat_capacitacao">'Classif._Cat._Subcat._PGO'!$Q$25:$Q$40</definedName>
    <definedName name="subcat_centralizacao_dap">'Classif._Cat._Subcat._PGO'!$T$76</definedName>
    <definedName name="subcat_centralizacao_ridh">'Classif._Cat._Subcat._PGO'!$U$77:$U$79</definedName>
    <definedName name="subcat_eventos">'Classif._Cat._Subcat._PGO'!$R$41:$R$70</definedName>
    <definedName name="subcat_graduacao">'Classif._Cat._Subcat._PGO'!$V$80:$V$87</definedName>
    <definedName name="subcat_pg_arni">'Classif._Cat._Subcat._PGO'!$F$6:$F$7</definedName>
    <definedName name="subcat_pg_editora">'Classif._Cat._Subcat._PGO'!$G$8</definedName>
    <definedName name="subcat_pg_procce">'Classif._Cat._Subcat._PGO'!$H$9:$H$10</definedName>
    <definedName name="subcat_pg_proen">'Classif._Cat._Subcat._PGO'!$I$11:$I$16</definedName>
    <definedName name="subcat_pg_progep">'Classif._Cat._Subcat._PGO'!$J$17:$J$18</definedName>
    <definedName name="subcat_pg_proges">'Classif._Cat._Subcat._PGO'!$K$19</definedName>
    <definedName name="subcat_pg_proplan">'Classif._Cat._Subcat._PGO'!$L$20</definedName>
    <definedName name="subcat_pg_proppit">'Classif._Cat._Subcat._PGO'!$M$21</definedName>
    <definedName name="subcat_pg_reitoria">'Classif._Cat._Subcat._PGO'!$N$22</definedName>
    <definedName name="subcat_pg_sibi">'Classif._Cat._Subcat._PGO'!$O$23</definedName>
    <definedName name="subcat_pg_sinfra">'Classif._Cat._Subcat._PGO'!$P$24</definedName>
    <definedName name="subcat_pos">'Classif._Cat._Subcat._PGO'!$W$88:$W$107</definedName>
    <definedName name="TESTE_CENTRALIZACAO_CAMPI">'Classif._Cat._Subcat._PGO'!#REF!</definedName>
    <definedName name="Unidades">'Classif._Cat._Subcat._PGO'!$E$71:$E$107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gZSeIRefOe9CMjKnbL7gfy7dzCGg=="/>
    </ext>
  </extLst>
</workbook>
</file>

<file path=xl/calcChain.xml><?xml version="1.0" encoding="utf-8"?>
<calcChain xmlns="http://schemas.openxmlformats.org/spreadsheetml/2006/main">
  <c r="W5" i="7" l="1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G25" i="1" l="1"/>
  <c r="G18" i="1"/>
  <c r="G26" i="1" l="1"/>
  <c r="H26" i="1" l="1"/>
  <c r="F2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0E25A97-B0DF-487C-83CA-66BFC4516467}" keepAlive="1" name="Consulta - Lista_PIs" description="Conexão com a consulta 'Lista_PIs' na pasta de trabalho." type="5" refreshedVersion="8" background="1" saveData="1">
    <dbPr connection="Provider=Microsoft.Mashup.OleDb.1;Data Source=$Workbook$;Location=Lista_PIs;Extended Properties=&quot;&quot;" command="SELECT * FROM [Lista_PIs]"/>
  </connection>
  <connection id="2" xr16:uid="{6D965292-C370-4CD0-AA24-1F008364BF13}" keepAlive="1" name="Consulta - Natureza_Despesas" description="Conexão com a consulta 'Natureza_Despesas' na pasta de trabalho." type="5" refreshedVersion="8" background="1" saveData="1">
    <dbPr connection="Provider=Microsoft.Mashup.OleDb.1;Data Source=$Workbook$;Location=Natureza_Despesas;Extended Properties=&quot;&quot;" command="SELECT * FROM [Natureza_Despesas]"/>
  </connection>
</connections>
</file>

<file path=xl/sharedStrings.xml><?xml version="1.0" encoding="utf-8"?>
<sst xmlns="http://schemas.openxmlformats.org/spreadsheetml/2006/main" count="916" uniqueCount="497">
  <si>
    <t>SERVIÇO PÚBLICO FEDERAL</t>
  </si>
  <si>
    <t>UNIVERSIDADE FEDERAL DO OESTE DO PARÁ</t>
  </si>
  <si>
    <t>SOLICITAÇÃO DE REMANEJAMENTO DE CRÉDITO ORÇAMENTÁRIO</t>
  </si>
  <si>
    <t>FONTE:</t>
  </si>
  <si>
    <t>PTRES:</t>
  </si>
  <si>
    <t>ORIGEM:</t>
  </si>
  <si>
    <t>DESTINO:</t>
  </si>
  <si>
    <t>PLANO INTERNO</t>
  </si>
  <si>
    <t>NATUREZA DE DESPESA</t>
  </si>
  <si>
    <t>VALOR</t>
  </si>
  <si>
    <t>TABELA DE PLANOS INTERNOS</t>
  </si>
  <si>
    <t>M0417G2100N - FÓRUNS ESTUDANTIS</t>
  </si>
  <si>
    <t>M0502G2300N - PIBIC</t>
  </si>
  <si>
    <t>151799 - ICS</t>
  </si>
  <si>
    <t>151800 - IEG</t>
  </si>
  <si>
    <t>151802 - ICTA</t>
  </si>
  <si>
    <t>PTRES</t>
  </si>
  <si>
    <t>138725</t>
  </si>
  <si>
    <t>ANUIDADE ANDIFES</t>
  </si>
  <si>
    <t>171250</t>
  </si>
  <si>
    <t>CAPACITACAO DE SERVIDORES PUBLICOS</t>
  </si>
  <si>
    <t>20 GK - DESPESAS DIVERSAS</t>
  </si>
  <si>
    <t>PNAES</t>
  </si>
  <si>
    <t>M0421G2100N - PIAPE</t>
  </si>
  <si>
    <t>20 RK - FUNCIONAMENTO IFES</t>
  </si>
  <si>
    <t>Reestruturação e modernização das Ifes</t>
  </si>
  <si>
    <t>Apoio a consolidação, reestruturação e modernização das Ifes</t>
  </si>
  <si>
    <t>Classificação PI</t>
  </si>
  <si>
    <t>PI (Cód+Descr.)</t>
  </si>
  <si>
    <t>Assistência Estudantil</t>
  </si>
  <si>
    <t>M0501G2300N - BOLSA PERMANÊNCIA</t>
  </si>
  <si>
    <t>M0515G2300N - BOLSA MONITORIA CEANAMA</t>
  </si>
  <si>
    <t>M0512G2300N - BOLSA MONITORIA - PROJETOS INSTITUCIONAIS</t>
  </si>
  <si>
    <t xml:space="preserve">M0506G2300N - BOLSA MONITORIA </t>
  </si>
  <si>
    <t>M0504G2300N - PROGRAMA INCLUIR</t>
  </si>
  <si>
    <t>M0503G2300N - BOLEI</t>
  </si>
  <si>
    <t>M0510G2300N - AÇÕES DE INTEGRAÇÃO UNIVERSITÁRIA E INCLUSÃO SOCIAL</t>
  </si>
  <si>
    <t>M0511G2300N - INCENTIVO A CULTURA</t>
  </si>
  <si>
    <t>M0516G2300N - AUXÍLIOS PSR</t>
  </si>
  <si>
    <t>M0517G2300N - AUXÍLIOS PSE</t>
  </si>
  <si>
    <t>M0513G2300N - AUXÍLIO FINANCEIRO PARA PCD</t>
  </si>
  <si>
    <t>M0526G2300N - AUXÍLIO DE INCLUSÃO DIGITAL</t>
  </si>
  <si>
    <t>M0527G2300N - AUXILIO ALIMENTACAO-CAMPI</t>
  </si>
  <si>
    <t>M0525G2300N - ATIVIDADES ESPORTIVAS</t>
  </si>
  <si>
    <t>M0524G2300N - PROGRAMA INCLUIR</t>
  </si>
  <si>
    <t>M0508G2300N - BOLSA PIBEX</t>
  </si>
  <si>
    <t>M0509G2300N - ACOMPANHAMENTO E APRENDIZAGEM</t>
  </si>
  <si>
    <t>M0514G2300N - MOBILIDADE ACADÊMICA INTERNACIONAL</t>
  </si>
  <si>
    <t>M0507G2300N - MOBILIDADE ACADÊMICA</t>
  </si>
  <si>
    <t>M0505G2300N - APOIO À ASSISTENCIA ESTUDANTIL</t>
  </si>
  <si>
    <t>Ensino</t>
  </si>
  <si>
    <t>O0216U9400N - DOUTORADO EM GEOGRAFIA HUMANA</t>
  </si>
  <si>
    <t>M0220G1900D - FORMAÇÃO BÁSICA INDÍGENA</t>
  </si>
  <si>
    <t>M0217G1900N - PROJETO DE INTERNACIONALIZAÇÃO</t>
  </si>
  <si>
    <t>M0209G1900N - PROGRAMA INGLÊS SEM FRONTEIRAS</t>
  </si>
  <si>
    <t>M0215G1900N - LABORATÓRIOS INSTITUCIONAIS</t>
  </si>
  <si>
    <t>M0222G1900N - JORNADA DE INOVAÇÃO</t>
  </si>
  <si>
    <t>M0213G1900N - JORNADA ACADÊMICA</t>
  </si>
  <si>
    <t>M0210G1900N - EVENTOS CIENTÍFICOS</t>
  </si>
  <si>
    <t>M0212G1900N - DESLOCAMENTO DOCENTE</t>
  </si>
  <si>
    <t>M0221G1900N - FUNDO - AULA DE CAMPO</t>
  </si>
  <si>
    <t>M0206G1900N - EVENTOS ACADÊMICOS</t>
  </si>
  <si>
    <t>M0207B5800N - EDUCAÇÃO BÁSICA - FORMAÇÃO DE PROFISSIONAIS - PNAIC</t>
  </si>
  <si>
    <t>M0207B6000N - EDUCAÇÃO BÁSICA - EQUIPAMENTOS E MATERIAIS</t>
  </si>
  <si>
    <t>M0211G1900N - EDITAL PROTTC</t>
  </si>
  <si>
    <t>M0214G1900N - FÓRUM DE GRADUAÇÃO</t>
  </si>
  <si>
    <t>O0219O1900N - FÓRUM DE PÓS-GRADUAÇÃO</t>
  </si>
  <si>
    <t>O0214U9400N - DOUTORADO SND</t>
  </si>
  <si>
    <t>O0215U9400N - DOUTORADO EDUCANORTE</t>
  </si>
  <si>
    <t>O0213U9400N - DOUTORADO EM BIODIVERSIDADE E BIOTECNOLOGIA</t>
  </si>
  <si>
    <t>O0228U9400N - DOUTORADO EM EDUCAÇÃO</t>
  </si>
  <si>
    <t>O0217U9400N - DOUTORADO EM SAÚDE COLETIVA</t>
  </si>
  <si>
    <t>O0204U9400N - DOUTORADO</t>
  </si>
  <si>
    <t>V0202S9400N - ESPECIALIZAÇÃO</t>
  </si>
  <si>
    <t>O0218T9400N - MESTRADO EM CIÊNCIAS DA SOCIEDADE</t>
  </si>
  <si>
    <t>O0208T9400N - MESTRADO PROFISSIONAL EM LETRAS</t>
  </si>
  <si>
    <t>O0205T9400N - MESTRADO PROFISSIONAL EM ENSINO DE FÍSICA</t>
  </si>
  <si>
    <t>O0220T9400N - MESTRADO EM SOCIEDADE, AMBIENTE E QUALIDADE DE VIDA</t>
  </si>
  <si>
    <t>O0212T9400N - MESTRADO EM RECURSOS NATURAIS DA AMAZÔNIA</t>
  </si>
  <si>
    <t>O0210T9400N - MESTRADO EM RECURSOS AQUÁTICOS</t>
  </si>
  <si>
    <t>O0224T9400N - MESTRADO EM POLÍTICAS PÚBLICAS</t>
  </si>
  <si>
    <t>O0207T9400N - MESTRADO EM EDUCAÇÃO</t>
  </si>
  <si>
    <t>O0219T9400N - MESTRADO EM CIÊNCIAS DA SAÚDE</t>
  </si>
  <si>
    <t>O0226T9400N - MESTRADO EM CIÊNCIA ANIMAL</t>
  </si>
  <si>
    <t>O0209T9400N - MESTRADO EM BIODIVERSIDADE</t>
  </si>
  <si>
    <t>M0205G1900N - AULA DE CAMPO</t>
  </si>
  <si>
    <t>M0216G1900N - APOIO A PÓS-GRADUAÇÃO</t>
  </si>
  <si>
    <t>O0211T9400N - MESTRADO EM BIOCIÊNCIAS</t>
  </si>
  <si>
    <t>O0227T9400N - MESTRADO PROFISSIONAL EM SAÚDE DA FAMÍLIA</t>
  </si>
  <si>
    <t>O0225T9400N - MESTRADO EM ANTROPOLOGIA E ARQUEOLOGIA</t>
  </si>
  <si>
    <t>O0229T9400N - MESTRADO EM ADMINISTRAÇÃO PÚBLICA</t>
  </si>
  <si>
    <t>O0223T9400N - MESTRADO EDUCAÇÃO ESCOLAR INDÍGENA</t>
  </si>
  <si>
    <t>O0222T9400N - MESTRADO ACADÊMICO EM LETRAS</t>
  </si>
  <si>
    <t>O0203T9400N - MESTRADO</t>
  </si>
  <si>
    <t>O0221T9400N - MESTRADO PROFNIT</t>
  </si>
  <si>
    <t>M0218G1900N - PIBID/RESIDÊNCIA PEDAGÓGICA</t>
  </si>
  <si>
    <t>M0201G1900N - APOIO A GRADUAÇÃO</t>
  </si>
  <si>
    <t>O0206T9400N - MESTRADO PROFISSIONAL EM MATEMÁTICA</t>
  </si>
  <si>
    <t>Extensão</t>
  </si>
  <si>
    <t>M0412G2100N - PROJETO DE EXTENSÃO MAPINGUARI</t>
  </si>
  <si>
    <t>M0401G2100N - PROJETO DE REST. ORG. E PRESERV. DE DOCUMENTOS HISTORICOS</t>
  </si>
  <si>
    <t>00164122000 - PROJETO UCLA - DIGITALIZAÇÃO DE DOCUMENTOS</t>
  </si>
  <si>
    <t>M0420G2100N - FORMAÇÃO NHEENGATU</t>
  </si>
  <si>
    <t>M0425G2100N - NAVIO ABARÉ</t>
  </si>
  <si>
    <t>M0410G2100N - POPULARIZAÇÃO DA MUSICA NA AMAZONIA</t>
  </si>
  <si>
    <t>M0429G2100N - PROJETO CURSINHO POPULAR</t>
  </si>
  <si>
    <t>M0416G2100N - PROJETO CENTRO DE DESIGN</t>
  </si>
  <si>
    <t>M0408G2100N - MEMÓRIAS CABANAGEM</t>
  </si>
  <si>
    <t>M0414G2100N - FOMENTO À EXTENSÃO</t>
  </si>
  <si>
    <t>M0430G2100N - PROGRAMA DE INTERNACIONALIZAÇÃO</t>
  </si>
  <si>
    <t>M0428G2100N - PROGRAMA DE FOMENTO À EXTENSÃO</t>
  </si>
  <si>
    <t>M0419G2100N - PROGRAMA DE EXTENSÃO COMUNITÁRIA</t>
  </si>
  <si>
    <t>M0404G2100N - UNIVERSIDADE SAUDÁVEL</t>
  </si>
  <si>
    <t>M0411G2100N - PLANO DE INCENTIVO À CULTURA</t>
  </si>
  <si>
    <t>M0418G2100N - PROJETO UCLA - DIGITALIZAÇÃO DE DOCUMENTOS HISTÓRICOS</t>
  </si>
  <si>
    <t>M0402G2100N - PATRIMONIO CULTURAL DA AMAZONIA</t>
  </si>
  <si>
    <t>M0406G2100N - CURSOS DE NHENGATU</t>
  </si>
  <si>
    <t>M0424G2100N - CAPACITA LAB</t>
  </si>
  <si>
    <t>M0423G2100N - BOLSAS LABIMOL</t>
  </si>
  <si>
    <t>M0422G2100N - APOIO À CREDITAÇÃO DA EXTENSÃO</t>
  </si>
  <si>
    <t>M0413G2100N - ARQUEOLOGIA NAS ESCOLAS: HISTORIA DA AMAZONIA</t>
  </si>
  <si>
    <t>M0405G2100N - AÇÕES AFIRMATIVAS NA COMUNIDADE</t>
  </si>
  <si>
    <t>M0409G2100N - SEMANA DOS POVOS INDÍGENAS</t>
  </si>
  <si>
    <t>M0407G2100N - DIÁLOGOS INDÍGENAS E QUILOMBOLAS</t>
  </si>
  <si>
    <t>M0415G2100N - EVENTOS DE CULTURA</t>
  </si>
  <si>
    <t>M0403G2100N - EVENTOS DE EXTENSÃO</t>
  </si>
  <si>
    <t>M0426G2100N - BIBLIOTECA DE LITERATURA INFANTO-JUVENIL</t>
  </si>
  <si>
    <t>M0427G2100N - CORAL DA UFOPA</t>
  </si>
  <si>
    <t>Gestão</t>
  </si>
  <si>
    <t>M0173G0100N - SERVIÇOS DE MANUTENÇÃO DE FIBRA ÓPTICA</t>
  </si>
  <si>
    <t>M0172G0100N - SERVIÇOS DE DESINFESTAÇÃO</t>
  </si>
  <si>
    <t>M0153G0100N - SERVIÇOS DE LIMPEZA</t>
  </si>
  <si>
    <t>M0158G0100N - SERVIÇOS DE CONDUÇÃO DE VEICULOS</t>
  </si>
  <si>
    <t>M0203G0100N - SERVIÇOS DE COMUNICAÇÃO</t>
  </si>
  <si>
    <t>M0111G0100N - SERVIÇOS DE LOCAÇÃO DE MÃO DE OBRA</t>
  </si>
  <si>
    <t>M0149G0100N - SERVIÇOS DE COPEIRO E GARÇOM</t>
  </si>
  <si>
    <t>V0102G0100N - REGISTRO DE MARCAS E PATENTES</t>
  </si>
  <si>
    <t>M0108G0100N - SERVIÇOS DE TELEFONIA</t>
  </si>
  <si>
    <t>M0177G0100N - SERVIÇOS DE COLETA DE RESIDUOS QUIMICOS E BIOLÓGICOS</t>
  </si>
  <si>
    <t>M0132G0100N - SERVIÇOS DE TRANSPORTE</t>
  </si>
  <si>
    <t>M0144G0100N - SERVIÇOS DE VIGILÂNCIA ARMADA</t>
  </si>
  <si>
    <t>M0181G0100N - SERVIÇOS E AQUISIÇÕES DE PLACAS SOLARES</t>
  </si>
  <si>
    <t>M0185G0100N - SERVIÇOS GRÁFICOS</t>
  </si>
  <si>
    <t>M0134G0100N - SERVIÇOS TÉCNICOS ESPECIALIZADOS</t>
  </si>
  <si>
    <t>M0209G0100N - SUBSTAÇÃO CURUA-UNA</t>
  </si>
  <si>
    <t>M0186G0100N - SUPORTE DATACENTER NUTANIX</t>
  </si>
  <si>
    <t>M0131G0100N - TAXAS, LICENCIAMENTOS E CONTRIBUIÇÕES</t>
  </si>
  <si>
    <t>M0156G0100N - TERMO DE COOPERAÇÃO - UFRN</t>
  </si>
  <si>
    <t>M0171G0100N - TRANSPORTE INTERMUNICIPAL DE CARGAS</t>
  </si>
  <si>
    <t>M0178G0100N - SERVIÇOS DE MANUTENÇÃO SISTEMA VRF RU</t>
  </si>
  <si>
    <t>M0163G0100N - SERVIÇOS DE CERIMONIAL</t>
  </si>
  <si>
    <t>M0212G0100N - PLANO DE GESTÃO BIBLIOTECA</t>
  </si>
  <si>
    <t>M0205G0100N - PLANO DE GESTÃO - AIT</t>
  </si>
  <si>
    <t>M0136G0100N - RESERVA COMPULSÓRIA DE REPOSIÇÃO DE ESTOQUE</t>
  </si>
  <si>
    <t>M0142G2300N - RESTAURANTE UNIVERSITÁRIO</t>
  </si>
  <si>
    <t>M0165G0100N - SEGURO DE VEÍCULOS INSTITUCIONAIS</t>
  </si>
  <si>
    <t>M0124G0100N - SEGUROS</t>
  </si>
  <si>
    <t>M0170G0100N - SERVIÇO DE AGENCIAMENTO DE VIAGENS</t>
  </si>
  <si>
    <t>M0106G0100N - SERVIÇO DE APOIO TI</t>
  </si>
  <si>
    <t>M0207G0100N - SERVIÇO DE AVALIAÇÃO DE PRODUTOS QUÍMICOS</t>
  </si>
  <si>
    <t>M0120G0100N - SERVIÇO DE IMPRESSÃO E REPROGRAFIA</t>
  </si>
  <si>
    <t>M0164G0100N - SERVIÇO DE INTERNET</t>
  </si>
  <si>
    <t>M0160G0100N - SERVIÇO DE MANUTENÇÃO DE ELEVADORES</t>
  </si>
  <si>
    <t>M0200G0100N - SERVIÇO DE SOLUÇÃO AMBIENTAL</t>
  </si>
  <si>
    <t>M0194G0100N - PLANO DE GESTÃO</t>
  </si>
  <si>
    <t>M0146G0100N - SERVIÇO DE TRANSPORTE FLUVIAL</t>
  </si>
  <si>
    <t>M0148G0100N - SERVIÇOS DA PLATAFORMA STELA EXPERTA</t>
  </si>
  <si>
    <t>M0129G0100N - PROGRAMA DE INTERNACIONALIZAÇÃO</t>
  </si>
  <si>
    <t>M0143G0100N - SERVIÇOS DE AGENTE DE PORTARIA</t>
  </si>
  <si>
    <t>M0180G0100N - PROGES ITINERANTE</t>
  </si>
  <si>
    <t>M0179G0100N - PROGEP ITINERANTE</t>
  </si>
  <si>
    <t>M0175G0100N - PROCESSO SELETIVO</t>
  </si>
  <si>
    <t>M0193G0100N - SERVIÇOS DE BRIGADA DE INCÊNDIO</t>
  </si>
  <si>
    <t>M0151G0100N - SERVIÇOS DE CABEAMENTO METÁLICO</t>
  </si>
  <si>
    <t>M0110G0100N - PUBLICIDADE LEGAL</t>
  </si>
  <si>
    <t>M0202G0100N - PLANO DE GESTÃO ARNI</t>
  </si>
  <si>
    <t>M0199G0100N - PLANO DE GESTÃO - SINFRA</t>
  </si>
  <si>
    <t>M0189G0100N - SERVIÇOS DA CENTRAL ANALÍTICA</t>
  </si>
  <si>
    <t>M0155G0100N - ABASTECIMENTO E MANUTENÇÃO PREVENTIVA</t>
  </si>
  <si>
    <t>M0159G0100N - LOCAÇÃO DO CAMPUS DE ALENQUER</t>
  </si>
  <si>
    <t>M0135G0100N - ESTUDOS E PROJETOS</t>
  </si>
  <si>
    <t>M0167G0100N - PARTICIPAÇÃO EM REUNIÕES DA UFOPA</t>
  </si>
  <si>
    <t>M0141G0100N - DESPESAS DE CARÁTER INSTITUCIONAL</t>
  </si>
  <si>
    <t>V0103G0100N - DESPESAS COM COMISSÃO ELEITORAL</t>
  </si>
  <si>
    <t>V0143G0100N - DESPESAS BANCÁRIAS</t>
  </si>
  <si>
    <t>M0142G0100N - DESOCUPAÇÃO</t>
  </si>
  <si>
    <t>M0210G0100N - DCE ITINERANTE</t>
  </si>
  <si>
    <t>M0121G0100N - CURSOS E CONCURSOS</t>
  </si>
  <si>
    <t>M0116G0100N - CORRESPONDENCIAS OFICIAIS</t>
  </si>
  <si>
    <t>M0113G0100N - CONTRIBUIÇÕES A ENTIDADES</t>
  </si>
  <si>
    <t>M0190G0100N - COMERCIALIZAÇÃO DE PRODUÇÃO EXCEDENTE</t>
  </si>
  <si>
    <t>M0114G0100N - BOLSA ESTÁGIO</t>
  </si>
  <si>
    <t>M0168G0100N - BIOTÉRIO</t>
  </si>
  <si>
    <t>M0183G9500N - BIBLIOTECA DIGITAL</t>
  </si>
  <si>
    <t>M0137G0100N - AÇÕES DE PLANEJAMENTO ESTRATÉGICOS</t>
  </si>
  <si>
    <t>M0169G0100N - EVENTOS ADMINISTRATIVOS</t>
  </si>
  <si>
    <t>M0182G0100N - AÇÕES DE ENFRENTAMENTO AO COVID-19</t>
  </si>
  <si>
    <t>M0105G0100N - AQUISIÇÃO DE SOFTWARE</t>
  </si>
  <si>
    <t>M0126G0100N - AQUISIÇÃO DE MÁQUINAS E EQUIPAMENTOS</t>
  </si>
  <si>
    <t>M0102G0100N - AQUISIÇÃO DE MOBILIÁRIO</t>
  </si>
  <si>
    <t>M0139G0100N - AQUISIÇÃO DE MATERIAL DE TI</t>
  </si>
  <si>
    <t>M0103G0100N - AQUISIÇÃO DE EQUIPAMENTOS LABORATORIAIS</t>
  </si>
  <si>
    <t>M0104G0100N - AQUISIÇÃO DE EQUIPAMENTOS DE TI</t>
  </si>
  <si>
    <t>M0198G0100N - AQUISIÇÃO DE COMBUSTÍVEIS</t>
  </si>
  <si>
    <t>M0101G0100N - APOIO ADMINISTRATIVO</t>
  </si>
  <si>
    <t>M0201G0100N - APOIO A ACESSIBILIDADE</t>
  </si>
  <si>
    <t>M0123G0100N - APERFEIÇOAMENTO E QUALIFICAÇÃO DO SERVIDOR</t>
  </si>
  <si>
    <t>M0204G0100N - ALMOXARIFADO VIRTUAL</t>
  </si>
  <si>
    <t>M0117G0100N - ADEQUAÇÃO À INFRAESTRUTURA</t>
  </si>
  <si>
    <t>M0118G0100N - ADEQUAÇÃO À INFRAESTRUTURA</t>
  </si>
  <si>
    <t>M0122G9500N - ACERVO BIBLIOGRÁFICO</t>
  </si>
  <si>
    <t>M0130G0100N - AQUISIÇÃO DE VEÍCULOS</t>
  </si>
  <si>
    <t>M0112G0100N - EVENTOS INSTITUCIONAIS</t>
  </si>
  <si>
    <t>M0187G0100N - VISITA TÉCNICA</t>
  </si>
  <si>
    <t>M0176G0100N - FAZENDA EXPERIMENTAL</t>
  </si>
  <si>
    <t>M0109G0100N - LOCAÇÃO DE IMOVEIS</t>
  </si>
  <si>
    <t>M0183G0100N - LOCAÇÃO DE SOFTWARE</t>
  </si>
  <si>
    <t>M0161G0100N - LOCAÇÃO DO CAMPUS DE ITAITUBA</t>
  </si>
  <si>
    <t>M0157G0100N - LOCAÇÃO DO GALPÃO DA DAP</t>
  </si>
  <si>
    <t>M0166G0100N - MANUTENÇÃO DE EXTINTORES</t>
  </si>
  <si>
    <t>M0145G0100N - MANUTENÇÃO DE REFRIGERAÇÃO</t>
  </si>
  <si>
    <t>M0162G0100N - LOCAÇÃO DE GRUPO GERADOR</t>
  </si>
  <si>
    <t>M0188G0100N - MANUTENÇÃO DE SISTEMA DE SEGURANÇA</t>
  </si>
  <si>
    <t>M0119G0100N - MANUTENÇÃO ELÉTRICA</t>
  </si>
  <si>
    <t>M0197G0100N - MANUTENÇÃO PREV./CORRETIVA DE VEÍCULOS</t>
  </si>
  <si>
    <t>M0191G0100N - MATERIAL DE CONSUMO (CENTRALIZAÇÃO DAP)</t>
  </si>
  <si>
    <t>M0192G0100N - MATERIAL DE TI (CENTRALIZAÇÃO CTIC)</t>
  </si>
  <si>
    <t>M0152G0100N - MÃO DE OBRA ALMOXARIFADO</t>
  </si>
  <si>
    <t>M0174G0100N - NORMAS ABNT</t>
  </si>
  <si>
    <t>M0125G0100N - MANUTENÇÃO DE VEÍCULOS</t>
  </si>
  <si>
    <t>M0140G0100N - EXECUÇÃO DE CONTRATOS</t>
  </si>
  <si>
    <t>M0147G0100N - LOCAÇÃO DA UNIDADE AMAZÔNIA</t>
  </si>
  <si>
    <t>M0208G0100N - LICENÇA DE FERRAMENTA DE PROFICIÊNCIA</t>
  </si>
  <si>
    <t>M0214G0100N - FERRAMENTA DE PESQUISA DE PREÇOS</t>
  </si>
  <si>
    <t>M0196G0100N - FISCALIZAÇÃO DE CONTRATOS</t>
  </si>
  <si>
    <t>M0195G0100N - FISCALIZAÇÃO DE OBRA</t>
  </si>
  <si>
    <t>M0138G0100N - FORNECIMENTO DE AGUA E ESGOTO</t>
  </si>
  <si>
    <t>M0154G0100N - LIMPEZA DE ÁREAS VERDES</t>
  </si>
  <si>
    <t>M0150G0100N - FUNCIONAMENTO DO ABARÉ</t>
  </si>
  <si>
    <t>M0107G0100N - FORNECIMENTO DE ENERGIA ELÉTRICA</t>
  </si>
  <si>
    <t>M0115G0100N - INSTALAÇÃO E MANUTENÇÃO DE MÁQUINAS E EQUIPAMENTOS</t>
  </si>
  <si>
    <t>M0133G0100N - INSUMOS, REAGENTES E OUTROS MATERIAIS LABORATORIAIS</t>
  </si>
  <si>
    <t>M0211G0100N - LICENÇA DE FERRAMENTA ANTIPLÁGIO</t>
  </si>
  <si>
    <t>M0184G0100N - FÁBRICA DE RAÇÃO</t>
  </si>
  <si>
    <t>Pesquisa</t>
  </si>
  <si>
    <t>N0304O2000N - BOLSA PROFIC - FOMENTO A INICIAÇÃO CIENTÍFICA</t>
  </si>
  <si>
    <t>N0305O2000N - APOIO A PROJETOS DE PESQUISA</t>
  </si>
  <si>
    <t>N0302O2000N - BOLSA PQD</t>
  </si>
  <si>
    <t>N0306O2000N - PROLAB - FOMENTO A LABORATORIOS</t>
  </si>
  <si>
    <t>N0307O2000N - BOLSA PIBITI</t>
  </si>
  <si>
    <t>N0303O2000N - EDITAL PIC - PRÊMIO IMPACTO CIENTÍFICO</t>
  </si>
  <si>
    <t>N0301O2000N - PESQUISA E DIFUSÃO DE RESULTADOS</t>
  </si>
  <si>
    <t>1000000000</t>
  </si>
  <si>
    <t>1050000360</t>
  </si>
  <si>
    <t>Natureza de Despesa_ND</t>
  </si>
  <si>
    <t>335039 - Outros Serviços de Terceiros - Pessoa Jurídica</t>
  </si>
  <si>
    <t>335041 - Contribuições</t>
  </si>
  <si>
    <t>335092 - Despesas de Exercicios Anteriores</t>
  </si>
  <si>
    <t>339004 - Contratação por Tempo Determinado</t>
  </si>
  <si>
    <t>339008 - Outros Benefícios Assistenciais do servidor e do militar</t>
  </si>
  <si>
    <t>339014 - Diárias -  Civil</t>
  </si>
  <si>
    <t>339018 - Auxílio Financeiro a Estudantes</t>
  </si>
  <si>
    <t>339020 - Auxílio Financeiro a Pesquisadores</t>
  </si>
  <si>
    <t>339030 - Material de Consumo</t>
  </si>
  <si>
    <t>339031 - Premiações Culturais, Artísticas, Cientificas, Desportivas e Outras</t>
  </si>
  <si>
    <t>339033 - Passagens e Despesas com Locomoção</t>
  </si>
  <si>
    <t>339035 - Serviço de Consultoria</t>
  </si>
  <si>
    <t>339036 - Outros Serviços de Terceiros - Pessoa Física</t>
  </si>
  <si>
    <t>339037 - Locação de Mão-de-Obra</t>
  </si>
  <si>
    <t>339039 - Outros Serviços de Terceiros - Pessoa Jurídica</t>
  </si>
  <si>
    <t>339040 - Serviços de tecnologia da informação e comunicação - Pessoa Jurídica</t>
  </si>
  <si>
    <t>339046 - Auxílio-Alimentação</t>
  </si>
  <si>
    <t>339047 - Obrigações Tributárias e Contributivas</t>
  </si>
  <si>
    <t>339048 - Outros Auxílios Financeiros a Pessoas Físicas</t>
  </si>
  <si>
    <t>339049 - Auxílio-Transporte</t>
  </si>
  <si>
    <t>339091 - Sentenças Judiciais</t>
  </si>
  <si>
    <t>339092 - Despesas de Exercicios Anteriores</t>
  </si>
  <si>
    <t>339093 - Indenizações e Restituições</t>
  </si>
  <si>
    <t>339139 - Outros Serviços de Terceiros - Pessoa Jurídica</t>
  </si>
  <si>
    <t>339147 - Obrigações Tributárias e Contributivas</t>
  </si>
  <si>
    <t>339192 - Despesas de Exercicios Anteriores</t>
  </si>
  <si>
    <t>UGR - UNIDADE GESTORA DE RECURSO</t>
  </si>
  <si>
    <t>Plano Orcamentário</t>
  </si>
  <si>
    <t>Cód. Fonte Detalhada</t>
  </si>
  <si>
    <t>Fonte (Descrição)</t>
  </si>
  <si>
    <t>FONTES DE RECURSOS - LOA</t>
  </si>
  <si>
    <t>PTRES - LOA</t>
  </si>
  <si>
    <t>Anuidade a Entidades ou Organismos Nacionais</t>
  </si>
  <si>
    <t>247526</t>
  </si>
  <si>
    <t>247527</t>
  </si>
  <si>
    <t>248898</t>
  </si>
  <si>
    <t>248899</t>
  </si>
  <si>
    <t>Recursos Livres da Uniao</t>
  </si>
  <si>
    <t>1050000000</t>
  </si>
  <si>
    <t>Recursos Proprios Livres da Uo</t>
  </si>
  <si>
    <t>Rec.Prop.Liv.Uo-Uf Oeste Pa</t>
  </si>
  <si>
    <t>1056000000</t>
  </si>
  <si>
    <t>Beneficios Rpps Uniao</t>
  </si>
  <si>
    <t>3008000000</t>
  </si>
  <si>
    <t>Educ.Pub., com Prior.Educ.Basica</t>
  </si>
  <si>
    <t>151792 - Procce</t>
  </si>
  <si>
    <t>151793 - Reitoria</t>
  </si>
  <si>
    <t>151794 - Proad</t>
  </si>
  <si>
    <t>151795 - Proplan</t>
  </si>
  <si>
    <t>151796 - Proen</t>
  </si>
  <si>
    <t>151797 - Proppit</t>
  </si>
  <si>
    <t>151798 - Iced</t>
  </si>
  <si>
    <t>151801 - Ibef</t>
  </si>
  <si>
    <t>151805 - Pessoal</t>
  </si>
  <si>
    <t>155084 - Progep</t>
  </si>
  <si>
    <t>155085 - Proges</t>
  </si>
  <si>
    <t>155383 - Isco</t>
  </si>
  <si>
    <t>155385 - Oriximiná</t>
  </si>
  <si>
    <t>155500 - Contratos</t>
  </si>
  <si>
    <t>155501 - Gestão Institucional</t>
  </si>
  <si>
    <t>155649 - Alenquer</t>
  </si>
  <si>
    <t>155650 - Itaituba</t>
  </si>
  <si>
    <t>155651 - Juruti</t>
  </si>
  <si>
    <t>155652 - Óbidos</t>
  </si>
  <si>
    <t>155653 - Monte Alegre</t>
  </si>
  <si>
    <t>156681 - Apoio Estudantil</t>
  </si>
  <si>
    <t>156955 - Ridh</t>
  </si>
  <si>
    <t>157056 - IFII</t>
  </si>
  <si>
    <t>Classificação PGO</t>
  </si>
  <si>
    <t>Categoria PGO</t>
  </si>
  <si>
    <t>Subcategoria PGO</t>
  </si>
  <si>
    <t>Cursos livres de idiomas</t>
  </si>
  <si>
    <t>IDII - Iniciativa Docente à Internacionalização Institucional</t>
  </si>
  <si>
    <t>Editora</t>
  </si>
  <si>
    <t>Encontro da Conexão Júnior</t>
  </si>
  <si>
    <t>Programa Procce em Ação</t>
  </si>
  <si>
    <t>Apoio à implementação do EAD</t>
  </si>
  <si>
    <t>Formação de Professores - PIBID e Residência Pedagógica (RP)</t>
  </si>
  <si>
    <t>Processo Seletivo</t>
  </si>
  <si>
    <t>Proen em Conexão: Encontro de Coordenadores Acadêmicos</t>
  </si>
  <si>
    <t>Proen em Conexão: Formação Pedagógica (TAE's)</t>
  </si>
  <si>
    <t>Programa de Qualificação dos Cursos de Graduação</t>
  </si>
  <si>
    <t>Concurso para Docentes e Técnicos</t>
  </si>
  <si>
    <t>Progep Itinerante</t>
  </si>
  <si>
    <t>Proges Itinerante</t>
  </si>
  <si>
    <t>Construção dos PDUs</t>
  </si>
  <si>
    <t>Edital Pesquisador de Produtividade Ufopa</t>
  </si>
  <si>
    <t>Representação institucional em reuniões estratégicas</t>
  </si>
  <si>
    <t>Programa de Capacitação Informacional ao Usuário - Itinerante</t>
  </si>
  <si>
    <t>Projeto de sustentabilidade</t>
  </si>
  <si>
    <t>JIUFOPA</t>
  </si>
  <si>
    <t>Aporte aos Campi para participação em cursos na Sede</t>
  </si>
  <si>
    <t>Auxílio a Estudantes</t>
  </si>
  <si>
    <t>Auxílio Pesquisador</t>
  </si>
  <si>
    <t>Capacitação interna pelo Banco de Talentos</t>
  </si>
  <si>
    <t>Curso de Acompanhamento Docente</t>
  </si>
  <si>
    <t>Curso In Company</t>
  </si>
  <si>
    <t>Cursos de Acessibilidade</t>
  </si>
  <si>
    <t>Cursos de Idioma</t>
  </si>
  <si>
    <t>Diárias de servidor</t>
  </si>
  <si>
    <t>Edital de Auxílio Financeiro</t>
  </si>
  <si>
    <t>Escola de Gestores</t>
  </si>
  <si>
    <t>GECC (Servidores Folha de Pagamento)</t>
  </si>
  <si>
    <t>Mestrado em Políticas Públicas</t>
  </si>
  <si>
    <t>Passagens</t>
  </si>
  <si>
    <t>Ressarcimentos/Reembolsos</t>
  </si>
  <si>
    <t>Serviços PJ</t>
  </si>
  <si>
    <t>Manutenção de Equipamentos Laboratoriais</t>
  </si>
  <si>
    <t>Manutenção Predial</t>
  </si>
  <si>
    <t>Ações de Saúde</t>
  </si>
  <si>
    <t>Ações de Saúde - Abril Verde</t>
  </si>
  <si>
    <t>Ações do Aniversário da Ufopa</t>
  </si>
  <si>
    <t>Circuito Esportivo</t>
  </si>
  <si>
    <t>Concurso Multicampi de Artes Visuais</t>
  </si>
  <si>
    <t>Conferência de extensão do Oeste do Pará</t>
  </si>
  <si>
    <t>Dia do Servidor</t>
  </si>
  <si>
    <t>Forum de Graduação</t>
  </si>
  <si>
    <t>Fórum Integrado de Ações Afirmativas e de Assistência Estudantil</t>
  </si>
  <si>
    <t>GeQuiBio - Encontro de Gestão de Químicos e Biológicos</t>
  </si>
  <si>
    <t>IV Congresso dos Estudantes da Ufopa</t>
  </si>
  <si>
    <t>Jogos dos Servidores</t>
  </si>
  <si>
    <t>Jornada de Inovação</t>
  </si>
  <si>
    <t>Participação na SBPC</t>
  </si>
  <si>
    <t>Posse de servidores</t>
  </si>
  <si>
    <t>Recepção aos calouros indígenas, PCD e quilombolas</t>
  </si>
  <si>
    <t>Reunião de Acompanhamento PDPG-Amazônia Legal e Regional FOPROP</t>
  </si>
  <si>
    <t>Salão de Extensão</t>
  </si>
  <si>
    <t>Salão de Orientação Profissional</t>
  </si>
  <si>
    <t>Semana da Consciência Negra</t>
  </si>
  <si>
    <t>Semana da Pessoa com deficiência</t>
  </si>
  <si>
    <t>Semana do Livro e da Biblioteca</t>
  </si>
  <si>
    <t>Semana dos Povos Indígenas</t>
  </si>
  <si>
    <t>Seminário de Graduação</t>
  </si>
  <si>
    <t>Seminário de Pós-graduação e Seminário de Iniciação Científica e Tecnológica</t>
  </si>
  <si>
    <t>Seminário SIPEEX</t>
  </si>
  <si>
    <t>SEPLAD - Semana de Planejamento e Administração</t>
  </si>
  <si>
    <t>Workshop de Pesquisa e Pós-graduação</t>
  </si>
  <si>
    <t>Unidades</t>
  </si>
  <si>
    <t>Ações de Fiscalização de Obras e Contratos</t>
  </si>
  <si>
    <t>Dia da Mulher</t>
  </si>
  <si>
    <t>Matriz Administrativa</t>
  </si>
  <si>
    <t>Organização e Execução de Eventos Esportivos</t>
  </si>
  <si>
    <t>Participação em reuniões</t>
  </si>
  <si>
    <t>Centralização DAP - Material de Consumo</t>
  </si>
  <si>
    <t>Centralização RIDH - Aula de Campo</t>
  </si>
  <si>
    <t>Expedição de Saúde no Abaré</t>
  </si>
  <si>
    <t>Fazenda Experimental</t>
  </si>
  <si>
    <t>Fundo de Aula de Campo</t>
  </si>
  <si>
    <t>Matriz Graduação</t>
  </si>
  <si>
    <t>Pró-Disciplina</t>
  </si>
  <si>
    <t>Doutorado Bionorte</t>
  </si>
  <si>
    <t>Doutorado Educanorte</t>
  </si>
  <si>
    <t>Doutorado SND</t>
  </si>
  <si>
    <t>Mestrado Acadêmico em Letras</t>
  </si>
  <si>
    <t>Mestrado em Administração Pública</t>
  </si>
  <si>
    <t>Mestrado em Antropologia e Arqueologia</t>
  </si>
  <si>
    <t>Mestrado em Biociências</t>
  </si>
  <si>
    <t>Mestrado em Biodiversidade</t>
  </si>
  <si>
    <t>Mestrado em Ciência Animal</t>
  </si>
  <si>
    <t>Mestrado em Ciências da Saúde</t>
  </si>
  <si>
    <t>Mestrado em Ciências da Sociedade</t>
  </si>
  <si>
    <t>Mestrado em Recursos Naturais da Amazônia</t>
  </si>
  <si>
    <t>Mestrado em Sociedade, Ambiente e Qualidade de Vida</t>
  </si>
  <si>
    <t>Mestrado Nacional Profissional em Ensino de Física</t>
  </si>
  <si>
    <t>Mestrado Profinit</t>
  </si>
  <si>
    <t>Mestrado Profissional Educação Escolar Indígena</t>
  </si>
  <si>
    <t>Mestrado Profissional em Letras - Profletras</t>
  </si>
  <si>
    <t>Mestrado Profissional em Matemática em Rede Nacional</t>
  </si>
  <si>
    <t>Mestrado Profissional em Saúde da Família</t>
  </si>
  <si>
    <t>Programa de Pós-Graduação em Educação</t>
  </si>
  <si>
    <t>UNIDADE DE ORIGEM (UGR):</t>
  </si>
  <si>
    <t>Total Geral</t>
  </si>
  <si>
    <t>Justificativas/Observações:</t>
  </si>
  <si>
    <t>DIRETRIZES PARA REMANEJAMENTOS</t>
  </si>
  <si>
    <t>1. Não serão realizados remanejamentos de PI’s de graduação para PI's de Programas de Pós-graduação e vice-versa. Caso não haja mais orçamento de graduação e/ou pós-graduação do 1º desembolso, a Unidade poderá solicitar a descentralização do 2º desembolso, seguindo as orientações repassadas no ofício sobre cronograma de desembolso enviado para cada Unidade;</t>
  </si>
  <si>
    <t xml:space="preserve">3. Para remanejamentos entre Eventos Institucionais e Ações de Desenvolvimento Institucional, mesmo que estejam na mesma estrutura orçamentária, será necessário informar a Diplan, via processo de Orçamento da Unidade; </t>
  </si>
  <si>
    <t>Para quaisquer excepcionalidades, deve a Unidade enviar justificativa nos autos do processo e encaminhar para a PROPLAN para análise e anuência do Pró-Reitor de Planejamento.</t>
  </si>
  <si>
    <t xml:space="preserve">2. Não serão realizados remanejamentos do PI de Biotério para os demais PI's, mas este poderá receber aportes de recursos da graduação e/ou pós, se necessário; </t>
  </si>
  <si>
    <t>Evento Não Previsto no PGO</t>
  </si>
  <si>
    <t>Acoes_Desenvolvimento_Institucional</t>
  </si>
  <si>
    <t>Capacitacao_Servidores</t>
  </si>
  <si>
    <t>Eventos_Institucionais</t>
  </si>
  <si>
    <t>Plano_de_Gestao_Arni</t>
  </si>
  <si>
    <t>Plano_de_Gestao_Editora</t>
  </si>
  <si>
    <t>Plano_de_Gestao_Procce</t>
  </si>
  <si>
    <t>Plano_de_Gestao_Proen</t>
  </si>
  <si>
    <t>Plano_de_Gestao_Progep</t>
  </si>
  <si>
    <t>Plano_de_Gestao_Proges</t>
  </si>
  <si>
    <t>Plano_de_Gestão_Proplan</t>
  </si>
  <si>
    <t>Plano_de_Gestao_Proppit</t>
  </si>
  <si>
    <t>Plano_de_Gestao_Reitoria</t>
  </si>
  <si>
    <t>Plano_de_Gestao_SIBI</t>
  </si>
  <si>
    <t>Plano_de_Gestao_Sinfra</t>
  </si>
  <si>
    <t>Capacitacao</t>
  </si>
  <si>
    <t>Eventos_Institucionais.</t>
  </si>
  <si>
    <t>Graduacao</t>
  </si>
  <si>
    <t>Centralizacao_DAP</t>
  </si>
  <si>
    <t>Centralizacao_RIDH</t>
  </si>
  <si>
    <t>Pos_Graduacao</t>
  </si>
  <si>
    <t>Categorias PGO</t>
  </si>
  <si>
    <t>Subcategorias PGO</t>
  </si>
  <si>
    <t>ATENÇÃO!!! Se for inserir nova linha para inclusão de nova categoria e/ou subcategoria do PGO deve incluir a linha entre o intervalo existente (NUNCA no início ou final do intervalo). E Se incluir nova classificação ou categoria PGO deve inserir nova coluna com o desdobramento (ex.: se incluir na classificação PGO "contratos" deve-se incluir uma coluna na Categoria PGO com o nome idêntico no cabeçalho (sem espaço e acento) e informar as categorias nas respectivas linhas, por fim renomear o intervalo das células preenchidas com nome igual ao cabeçalho.</t>
  </si>
  <si>
    <t>Administrativo_pro_reitorias</t>
  </si>
  <si>
    <t>Biotério</t>
  </si>
  <si>
    <t>M0118G0100N - MANUTENÇÃO PREDIAL</t>
  </si>
  <si>
    <t xml:space="preserve">Considerando O PGO aprovado para o ano de 2025, segue abaixo algumas diretrizes a respeito dos Planos Internos (PI) que não poderão ser remanejados, visto que algumas ações foram aprovadas para fins específicos e cada PI possui sua classificação de acordo com o tipo de demanda/despesa. São elas: </t>
  </si>
  <si>
    <t xml:space="preserve">4. Não serão realizados remanejamentos do PI de Deslocamento Docente (Pró-Disciplinas); </t>
  </si>
  <si>
    <t xml:space="preserve">5. Não serão realizados remanejamentos do PI de Fundo de Aula de Campo; </t>
  </si>
  <si>
    <t>6. Não serão realizados remanejamentos do PI de Participação em Reuniões da UFOPA para PI's de Graduação e Pós-Graduação;</t>
  </si>
  <si>
    <t xml:space="preserve">7. Todas as solicitações de remanejamentos orçamentários deverão constar no processo de Orçamento da Unidade. </t>
  </si>
  <si>
    <t>Centralização RIDH - Central Analítica</t>
  </si>
  <si>
    <t>VALORES DE DIÁRIAS NACIONAIS</t>
  </si>
  <si>
    <t>CLASSIFICAÇÃO DO CARGO/EMPREGO/FUNÇÃO</t>
  </si>
  <si>
    <t>EQUIVALÊNCIA CARGO/FUNÇÃO</t>
  </si>
  <si>
    <t>DESLOCAMENTOS PARA BSB/MAO/RJ/SP (R$)</t>
  </si>
  <si>
    <t>DESLOCAMENTOS PARA OUTRAS CAPITAIS (R$)</t>
  </si>
  <si>
    <t>DEMAIS DESLOCAMENTOS (R$)</t>
  </si>
  <si>
    <t>MINISTROS DE ESTADO</t>
  </si>
  <si>
    <t>CARGOS DE NATUREZA ESPECIAL; CCE-18</t>
  </si>
  <si>
    <t>CCE-17; CCE-16;</t>
  </si>
  <si>
    <t>CD-01</t>
  </si>
  <si>
    <t>CCE-15; CCE-14;</t>
  </si>
  <si>
    <t>CD-02</t>
  </si>
  <si>
    <t>CCE-13 E EQUIVALENTES</t>
  </si>
  <si>
    <t>CD-03</t>
  </si>
  <si>
    <t>DEMAIS CARGOS, EMPREGOS E FUNÇÕES</t>
  </si>
  <si>
    <t>CD-04</t>
  </si>
  <si>
    <t>FG e demais cargos</t>
  </si>
  <si>
    <t>AUXILIO FINANCEIRO - CAMPO</t>
  </si>
  <si>
    <t>REGIONAL COM VEÍCULO OFICIAL</t>
  </si>
  <si>
    <t>REGIONAL SEM VEÍCULO OFICIAL</t>
  </si>
  <si>
    <t>NACIONAL COM VEÍCULO OFICIAL</t>
  </si>
  <si>
    <t>NACIONAL SEM VEÍCULO OFICIAL</t>
  </si>
  <si>
    <t>PASSAGENS NACIONAIS</t>
  </si>
  <si>
    <t>PASSAGENS INTERNACIONAIS</t>
  </si>
  <si>
    <t>AUXÍLIO FINANCEIRO EVENTOS</t>
  </si>
  <si>
    <t>REGIONAL COM ALOJAMENTO</t>
  </si>
  <si>
    <t>REGIONAL SEM ALOJAMENTO</t>
  </si>
  <si>
    <t>NACIONAL</t>
  </si>
  <si>
    <t>INTERNACIONAL</t>
  </si>
  <si>
    <t>U$ 150,00 *</t>
  </si>
  <si>
    <t>As solicitações de remanejamento orçamentário devem ser enviadas à Cao, até o dia 15 de cada mês.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</si>
</sst>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\ * #,##0.00_-;\-&quot;R$&quot;\ * #,##0.00_-;_-&quot;R$&quot;\ * &quot;-&quot;??_-;_-@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sz val="11"/>
      <name val="Calibri"/>
      <family val="2"/>
    </font>
    <font>
      <sz val="12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1"/>
      <name val="Calibri"/>
      <family val="2"/>
    </font>
    <font>
      <sz val="16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</font>
    <font>
      <b/>
      <sz val="16"/>
      <color rgb="FFFFFF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4" tint="0.7999816888943144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92D050"/>
        <bgColor rgb="FFE36C09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rgb="FF548DD4"/>
      </patternFill>
    </fill>
    <fill>
      <patternFill patternType="solid">
        <fgColor theme="4" tint="0.79998168889431442"/>
        <bgColor rgb="FFC6D9F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rgb="FFFDE9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rgb="FFE36C09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5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</borders>
  <cellStyleXfs count="3">
    <xf numFmtId="0" fontId="0" fillId="0" borderId="0"/>
    <xf numFmtId="44" fontId="22" fillId="0" borderId="0" applyFont="0" applyFill="0" applyBorder="0" applyAlignment="0" applyProtection="0"/>
    <xf numFmtId="0" fontId="27" fillId="0" borderId="1"/>
  </cellStyleXfs>
  <cellXfs count="113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/>
    <xf numFmtId="164" fontId="4" fillId="0" borderId="0" xfId="0" applyNumberFormat="1" applyFont="1"/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/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4" fontId="1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0" fillId="0" borderId="1" xfId="0" applyBorder="1"/>
    <xf numFmtId="164" fontId="5" fillId="3" borderId="11" xfId="0" applyNumberFormat="1" applyFont="1" applyFill="1" applyBorder="1" applyAlignment="1">
      <alignment horizontal="center" vertical="center" wrapText="1"/>
    </xf>
    <xf numFmtId="164" fontId="5" fillId="10" borderId="11" xfId="0" applyNumberFormat="1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left" vertical="top" wrapText="1"/>
    </xf>
    <xf numFmtId="0" fontId="9" fillId="8" borderId="0" xfId="0" applyFont="1" applyFill="1"/>
    <xf numFmtId="0" fontId="17" fillId="0" borderId="2" xfId="0" applyFont="1" applyBorder="1" applyAlignment="1">
      <alignment horizontal="left" vertical="center" wrapText="1"/>
    </xf>
    <xf numFmtId="164" fontId="17" fillId="0" borderId="2" xfId="0" applyNumberFormat="1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164" fontId="17" fillId="0" borderId="9" xfId="0" applyNumberFormat="1" applyFont="1" applyBorder="1" applyAlignment="1">
      <alignment horizontal="left" vertical="center" wrapText="1"/>
    </xf>
    <xf numFmtId="164" fontId="17" fillId="0" borderId="2" xfId="0" applyNumberFormat="1" applyFont="1" applyBorder="1" applyAlignment="1">
      <alignment horizontal="left" vertical="center"/>
    </xf>
    <xf numFmtId="164" fontId="17" fillId="0" borderId="10" xfId="0" applyNumberFormat="1" applyFont="1" applyBorder="1" applyAlignment="1">
      <alignment horizontal="left" vertical="center"/>
    </xf>
    <xf numFmtId="164" fontId="17" fillId="0" borderId="16" xfId="0" applyNumberFormat="1" applyFont="1" applyBorder="1" applyAlignment="1">
      <alignment horizontal="left" vertical="center" wrapText="1"/>
    </xf>
    <xf numFmtId="164" fontId="17" fillId="13" borderId="2" xfId="0" applyNumberFormat="1" applyFont="1" applyFill="1" applyBorder="1" applyAlignment="1">
      <alignment horizontal="left" vertical="center" wrapText="1"/>
    </xf>
    <xf numFmtId="164" fontId="17" fillId="14" borderId="2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5" fillId="12" borderId="3" xfId="0" applyFont="1" applyFill="1" applyBorder="1" applyAlignment="1">
      <alignment horizontal="center" vertical="center"/>
    </xf>
    <xf numFmtId="0" fontId="18" fillId="12" borderId="4" xfId="0" applyFont="1" applyFill="1" applyBorder="1" applyAlignment="1">
      <alignment horizontal="center" vertical="center"/>
    </xf>
    <xf numFmtId="0" fontId="20" fillId="12" borderId="4" xfId="0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5" xfId="0" applyFont="1" applyBorder="1"/>
    <xf numFmtId="0" fontId="19" fillId="0" borderId="4" xfId="0" applyFont="1" applyBorder="1"/>
    <xf numFmtId="0" fontId="0" fillId="0" borderId="6" xfId="0" applyBorder="1"/>
    <xf numFmtId="0" fontId="0" fillId="0" borderId="7" xfId="0" applyBorder="1"/>
    <xf numFmtId="0" fontId="19" fillId="0" borderId="7" xfId="0" applyFont="1" applyBorder="1"/>
    <xf numFmtId="0" fontId="0" fillId="0" borderId="8" xfId="0" applyBorder="1"/>
    <xf numFmtId="0" fontId="0" fillId="11" borderId="0" xfId="0" applyFill="1" applyAlignment="1">
      <alignment horizontal="center" vertical="center"/>
    </xf>
    <xf numFmtId="0" fontId="0" fillId="11" borderId="0" xfId="0" applyFill="1"/>
    <xf numFmtId="0" fontId="3" fillId="11" borderId="0" xfId="0" applyFont="1" applyFill="1"/>
    <xf numFmtId="0" fontId="0" fillId="11" borderId="5" xfId="0" applyFill="1" applyBorder="1"/>
    <xf numFmtId="0" fontId="23" fillId="0" borderId="26" xfId="0" applyFont="1" applyBorder="1" applyAlignment="1">
      <alignment horizontal="center" vertical="center" wrapText="1"/>
    </xf>
    <xf numFmtId="0" fontId="24" fillId="0" borderId="0" xfId="0" applyFont="1"/>
    <xf numFmtId="0" fontId="25" fillId="0" borderId="27" xfId="0" applyFont="1" applyBorder="1" applyAlignment="1">
      <alignment horizontal="center" vertical="top" wrapText="1"/>
    </xf>
    <xf numFmtId="0" fontId="26" fillId="0" borderId="27" xfId="0" applyFont="1" applyBorder="1" applyAlignment="1">
      <alignment horizontal="center" vertical="top" wrapText="1"/>
    </xf>
    <xf numFmtId="44" fontId="26" fillId="0" borderId="27" xfId="1" applyFont="1" applyBorder="1" applyAlignment="1">
      <alignment horizontal="center" vertical="top" wrapText="1"/>
    </xf>
    <xf numFmtId="0" fontId="26" fillId="0" borderId="28" xfId="0" applyFont="1" applyBorder="1" applyAlignment="1">
      <alignment horizontal="center" vertical="top" wrapText="1"/>
    </xf>
    <xf numFmtId="0" fontId="26" fillId="0" borderId="29" xfId="0" applyFont="1" applyBorder="1" applyAlignment="1">
      <alignment horizontal="center" vertical="top" wrapText="1"/>
    </xf>
    <xf numFmtId="0" fontId="26" fillId="0" borderId="30" xfId="0" applyFont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center" wrapText="1"/>
    </xf>
    <xf numFmtId="0" fontId="0" fillId="0" borderId="2" xfId="0" applyBorder="1"/>
    <xf numFmtId="44" fontId="4" fillId="0" borderId="2" xfId="1" applyFont="1" applyBorder="1" applyAlignment="1">
      <alignment horizontal="center" vertical="center" wrapText="1"/>
    </xf>
    <xf numFmtId="0" fontId="1" fillId="0" borderId="2" xfId="0" applyFont="1" applyBorder="1"/>
    <xf numFmtId="44" fontId="1" fillId="0" borderId="2" xfId="1" applyFont="1" applyBorder="1"/>
    <xf numFmtId="0" fontId="21" fillId="0" borderId="2" xfId="0" applyFont="1" applyBorder="1" applyAlignment="1">
      <alignment horizontal="center"/>
    </xf>
    <xf numFmtId="0" fontId="14" fillId="0" borderId="17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/>
    </xf>
    <xf numFmtId="0" fontId="7" fillId="6" borderId="2" xfId="0" applyFont="1" applyFill="1" applyBorder="1"/>
    <xf numFmtId="0" fontId="6" fillId="5" borderId="10" xfId="0" applyFont="1" applyFill="1" applyBorder="1" applyAlignment="1">
      <alignment horizontal="center"/>
    </xf>
    <xf numFmtId="0" fontId="7" fillId="6" borderId="10" xfId="0" applyFont="1" applyFill="1" applyBorder="1"/>
    <xf numFmtId="0" fontId="5" fillId="9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0" fontId="6" fillId="9" borderId="12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6" fillId="9" borderId="13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7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9" fillId="8" borderId="0" xfId="0" applyFont="1" applyFill="1" applyAlignment="1">
      <alignment horizontal="left" vertical="top" wrapText="1"/>
    </xf>
    <xf numFmtId="0" fontId="9" fillId="11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11" borderId="25" xfId="0" applyFont="1" applyFill="1" applyBorder="1" applyAlignment="1">
      <alignment horizontal="center"/>
    </xf>
    <xf numFmtId="0" fontId="9" fillId="15" borderId="25" xfId="0" applyFont="1" applyFill="1" applyBorder="1" applyAlignment="1">
      <alignment horizontal="center"/>
    </xf>
    <xf numFmtId="0" fontId="21" fillId="11" borderId="0" xfId="0" applyFont="1" applyFill="1" applyAlignment="1">
      <alignment horizontal="center" vertical="top" wrapText="1"/>
    </xf>
    <xf numFmtId="44" fontId="26" fillId="0" borderId="28" xfId="1" applyFont="1" applyBorder="1" applyAlignment="1">
      <alignment horizontal="center" vertical="top" wrapText="1"/>
    </xf>
    <xf numFmtId="44" fontId="26" fillId="0" borderId="29" xfId="1" applyFont="1" applyBorder="1" applyAlignment="1">
      <alignment horizontal="center" vertical="top" wrapText="1"/>
    </xf>
    <xf numFmtId="44" fontId="26" fillId="0" borderId="30" xfId="1" applyFont="1" applyBorder="1" applyAlignment="1">
      <alignment horizontal="center" vertical="top" wrapText="1"/>
    </xf>
    <xf numFmtId="0" fontId="26" fillId="0" borderId="28" xfId="0" applyFont="1" applyBorder="1" applyAlignment="1">
      <alignment horizontal="center" vertical="top" wrapText="1"/>
    </xf>
    <xf numFmtId="0" fontId="26" fillId="0" borderId="30" xfId="0" applyFont="1" applyBorder="1" applyAlignment="1">
      <alignment horizontal="center" vertical="top" wrapText="1"/>
    </xf>
  </cellXfs>
  <cellStyles count="3">
    <cellStyle name="Moeda" xfId="1" builtinId="4"/>
    <cellStyle name="Normal" xfId="0" builtinId="0"/>
    <cellStyle name="Normal 2" xfId="2" xr:uid="{41DD42AC-638B-4373-8853-00D8B28150F4}"/>
  </cellStyles>
  <dxfs count="17">
    <dxf>
      <fill>
        <patternFill>
          <bgColor theme="6"/>
        </patternFill>
      </fill>
    </dxf>
    <dxf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FF0000"/>
      </font>
      <numFmt numFmtId="165" formatCode="#,##0.00_ ;[Red]\-#,##0.00\ "/>
      <fill>
        <patternFill>
          <bgColor rgb="FFFFFF00"/>
        </patternFill>
      </fill>
    </dxf>
    <dxf>
      <numFmt numFmtId="0" formatCode="General"/>
    </dxf>
    <dxf>
      <numFmt numFmtId="0" formatCode="General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0" formatCode="General"/>
    </dxf>
    <dxf>
      <numFmt numFmtId="0" formatCode="General"/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rgb="FFD6E3BC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rgb="FFD6E3BC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numFmt numFmtId="0" formatCode="General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563335</xdr:colOff>
      <xdr:row>0</xdr:row>
      <xdr:rowOff>116115</xdr:rowOff>
    </xdr:from>
    <xdr:ext cx="676275" cy="5905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0764" y="116115"/>
          <a:ext cx="676275" cy="590550"/>
        </a:xfrm>
        <a:prstGeom prst="rect">
          <a:avLst/>
        </a:prstGeom>
        <a:noFill/>
      </xdr:spPr>
    </xdr:pic>
    <xdr:clientData fLocksWithSheet="0"/>
  </xdr:one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_1" connectionId="1" xr16:uid="{60E8F242-704F-415D-A57A-F351A5A0B7FB}" autoFormatId="16" applyNumberFormats="0" applyBorderFormats="0" applyFontFormats="0" applyPatternFormats="0" applyAlignmentFormats="0" applyWidthHeightFormats="0">
  <queryTableRefresh nextId="3">
    <queryTableFields count="2">
      <queryTableField id="1" name="Classificação PI" tableColumnId="1"/>
      <queryTableField id="2" name="PI (Cód+Descr.)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_1" connectionId="2" xr16:uid="{259176E2-DBB3-46CA-AA4D-CC47BF967744}" autoFormatId="16" applyNumberFormats="0" applyBorderFormats="0" applyFontFormats="0" applyPatternFormats="0" applyAlignmentFormats="0" applyWidthHeightFormats="0">
  <queryTableRefresh nextId="4">
    <queryTableFields count="1">
      <queryTableField id="3" name="Natureza de Despesa_ND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DD5B79-6F84-446E-A969-1D898CB3FE5B}" name="Lista_PIs" displayName="Lista_PIs" ref="A3:B225" tableType="queryTable" totalsRowShown="0" headerRowDxfId="16">
  <autoFilter ref="A3:B225" xr:uid="{38DD5B79-6F84-446E-A969-1D898CB3FE5B}"/>
  <tableColumns count="2">
    <tableColumn id="1" xr3:uid="{1A8B3499-A114-443F-AC94-146EA11FDE91}" uniqueName="1" name="Classificação PI" queryTableFieldId="1" dataDxfId="15"/>
    <tableColumn id="2" xr3:uid="{050719C2-7B29-4E6F-BCDD-E0A274988CC1}" uniqueName="2" name="PI (Cód+Descr.)" queryTableFieldId="2" dataDxfId="14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803C366-02EE-4F53-9B14-D5C5A2084390}" name="Natureza_Despesas" displayName="Natureza_Despesas" ref="A2:A28" tableType="queryTable" totalsRowShown="0" headerRowDxfId="13">
  <autoFilter ref="A2:A28" xr:uid="{E803C366-02EE-4F53-9B14-D5C5A2084390}"/>
  <tableColumns count="1">
    <tableColumn id="3" xr3:uid="{4629DBFE-DC65-41A2-9D23-9B183D98F8BF}" uniqueName="3" name="Natureza de Despesa_ND" queryTableFieldId="3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1B464E9-6C47-4206-BDE0-B2BFB19249F9}" name="Tabela4" displayName="Tabela4" ref="B2:B28" totalsRowShown="0" headerRowDxfId="12" dataDxfId="11">
  <autoFilter ref="B2:B28" xr:uid="{51B464E9-6C47-4206-BDE0-B2BFB19249F9}"/>
  <tableColumns count="1">
    <tableColumn id="1" xr3:uid="{9C7DFC0A-C214-4535-9B7D-2C3668D996B4}" name="UGR - UNIDADE GESTORA DE RECURSO" dataDxfId="10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1334468-A046-49D8-A489-EE7BEE7E350B}" name="Ptres_PO" displayName="Ptres_PO" ref="A3:B14" totalsRowShown="0" headerRowDxfId="9">
  <autoFilter ref="A3:B14" xr:uid="{71334468-A046-49D8-A489-EE7BEE7E350B}"/>
  <tableColumns count="2">
    <tableColumn id="1" xr3:uid="{27C96426-215E-4ADC-B28A-C52F7214D3F7}" name="PTRES" dataDxfId="8"/>
    <tableColumn id="2" xr3:uid="{0650F562-9173-48E9-B16B-B98EA4A6A578}" name="Plano Orcamentário" dataDxfId="7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D1C61EB-B0D6-4ECB-BFC3-B923E1904056}" name="Fonte_de_Recursos" displayName="Fonte_de_Recursos" ref="A3:B8" totalsRowShown="0" headerRowDxfId="6">
  <autoFilter ref="A3:B8" xr:uid="{DD1C61EB-B0D6-4ECB-BFC3-B923E1904056}"/>
  <tableColumns count="2">
    <tableColumn id="1" xr3:uid="{A47B1543-951C-414A-A9A9-D6C6C8117D9D}" name="Cód. Fonte Detalhada" dataDxfId="5"/>
    <tableColumn id="2" xr3:uid="{D31FC9C2-08B8-4CA1-982D-5E6541CCCD21}" name="Fonte (Descrição)" dataDxfId="4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987"/>
  <sheetViews>
    <sheetView showGridLines="0" topLeftCell="C6" zoomScale="70" zoomScaleNormal="70" workbookViewId="0">
      <selection activeCell="P8" sqref="P8"/>
    </sheetView>
  </sheetViews>
  <sheetFormatPr defaultColWidth="14.453125" defaultRowHeight="15" customHeight="1" x14ac:dyDescent="0.35"/>
  <cols>
    <col min="1" max="1" width="22.54296875" customWidth="1"/>
    <col min="2" max="2" width="23.81640625" customWidth="1"/>
    <col min="3" max="3" width="43.54296875" customWidth="1"/>
    <col min="4" max="4" width="54.54296875" customWidth="1"/>
    <col min="5" max="5" width="30.1796875" bestFit="1" customWidth="1"/>
    <col min="6" max="7" width="15.7265625" customWidth="1"/>
    <col min="8" max="8" width="12.453125" customWidth="1"/>
    <col min="9" max="25" width="8.7265625" customWidth="1"/>
  </cols>
  <sheetData>
    <row r="1" spans="1:8" ht="14.5" x14ac:dyDescent="0.35">
      <c r="D1" s="97"/>
      <c r="E1" s="98"/>
      <c r="F1" s="98"/>
    </row>
    <row r="2" spans="1:8" ht="14.5" x14ac:dyDescent="0.35">
      <c r="D2" s="1"/>
      <c r="E2" s="1"/>
      <c r="F2" s="1"/>
    </row>
    <row r="3" spans="1:8" ht="14.5" x14ac:dyDescent="0.35">
      <c r="D3" s="1"/>
      <c r="E3" s="1"/>
      <c r="F3" s="1"/>
    </row>
    <row r="4" spans="1:8" ht="14.5" x14ac:dyDescent="0.35">
      <c r="D4" s="97"/>
      <c r="E4" s="98"/>
      <c r="F4" s="98"/>
    </row>
    <row r="5" spans="1:8" ht="14.5" x14ac:dyDescent="0.35">
      <c r="A5" s="101" t="s">
        <v>0</v>
      </c>
      <c r="B5" s="101"/>
      <c r="C5" s="101"/>
      <c r="D5" s="101"/>
      <c r="E5" s="101"/>
      <c r="F5" s="101"/>
      <c r="G5" s="101"/>
    </row>
    <row r="6" spans="1:8" ht="14.5" x14ac:dyDescent="0.35">
      <c r="A6" s="101" t="s">
        <v>1</v>
      </c>
      <c r="B6" s="101"/>
      <c r="C6" s="101"/>
      <c r="D6" s="101"/>
      <c r="E6" s="101"/>
      <c r="F6" s="101"/>
      <c r="G6" s="101"/>
    </row>
    <row r="7" spans="1:8" ht="8.25" customHeight="1" x14ac:dyDescent="0.35">
      <c r="D7" s="99"/>
      <c r="E7" s="98"/>
      <c r="F7" s="98"/>
    </row>
    <row r="8" spans="1:8" ht="21" x14ac:dyDescent="0.5">
      <c r="A8" s="100" t="s">
        <v>2</v>
      </c>
      <c r="B8" s="100"/>
      <c r="C8" s="100"/>
      <c r="D8" s="100"/>
      <c r="E8" s="100"/>
      <c r="F8" s="100"/>
      <c r="G8" s="100"/>
    </row>
    <row r="9" spans="1:8" ht="15" customHeight="1" x14ac:dyDescent="0.5">
      <c r="D9" s="2"/>
      <c r="E9" s="2"/>
      <c r="F9" s="2"/>
    </row>
    <row r="10" spans="1:8" ht="21" x14ac:dyDescent="0.5">
      <c r="A10" s="20" t="s">
        <v>3</v>
      </c>
      <c r="B10" s="79"/>
      <c r="C10" s="80"/>
      <c r="D10" s="3"/>
      <c r="E10" s="4"/>
      <c r="F10" s="4"/>
    </row>
    <row r="11" spans="1:8" ht="21.5" thickBot="1" x14ac:dyDescent="0.55000000000000004">
      <c r="A11" s="21" t="s">
        <v>4</v>
      </c>
      <c r="B11" s="81"/>
      <c r="C11" s="82"/>
      <c r="D11" s="22"/>
      <c r="E11" s="4"/>
      <c r="F11" s="23"/>
      <c r="G11" s="24"/>
    </row>
    <row r="12" spans="1:8" ht="21.5" thickBot="1" x14ac:dyDescent="0.55000000000000004">
      <c r="A12" s="90" t="s">
        <v>5</v>
      </c>
      <c r="B12" s="91"/>
      <c r="C12" s="91"/>
      <c r="D12" s="91"/>
      <c r="E12" s="91"/>
      <c r="F12" s="91"/>
      <c r="G12" s="92"/>
    </row>
    <row r="13" spans="1:8" ht="21" x14ac:dyDescent="0.5">
      <c r="A13" s="87" t="s">
        <v>425</v>
      </c>
      <c r="B13" s="87"/>
      <c r="C13" s="87"/>
      <c r="D13" s="87"/>
      <c r="E13" s="93"/>
      <c r="F13" s="93"/>
      <c r="G13" s="93"/>
    </row>
    <row r="14" spans="1:8" ht="14.5" x14ac:dyDescent="0.35">
      <c r="A14" s="83" t="s">
        <v>323</v>
      </c>
      <c r="B14" s="83" t="s">
        <v>324</v>
      </c>
      <c r="C14" s="83" t="s">
        <v>325</v>
      </c>
      <c r="D14" s="83" t="s">
        <v>7</v>
      </c>
      <c r="E14" s="83" t="s">
        <v>8</v>
      </c>
      <c r="F14" s="83" t="s">
        <v>9</v>
      </c>
      <c r="G14" s="83" t="s">
        <v>426</v>
      </c>
    </row>
    <row r="15" spans="1:8" ht="14.5" x14ac:dyDescent="0.35">
      <c r="A15" s="84"/>
      <c r="B15" s="84"/>
      <c r="C15" s="84"/>
      <c r="D15" s="84"/>
      <c r="E15" s="84"/>
      <c r="F15" s="84"/>
      <c r="G15" s="84"/>
      <c r="H15" s="5"/>
    </row>
    <row r="16" spans="1:8" ht="30" customHeight="1" x14ac:dyDescent="0.35">
      <c r="A16" s="30"/>
      <c r="B16" s="30"/>
      <c r="C16" s="30"/>
      <c r="D16" s="30"/>
      <c r="E16" s="34"/>
      <c r="F16" s="31"/>
      <c r="G16" s="37"/>
      <c r="H16" s="5"/>
    </row>
    <row r="17" spans="1:9" ht="30" customHeight="1" thickBot="1" x14ac:dyDescent="0.4">
      <c r="A17" s="30"/>
      <c r="B17" s="30"/>
      <c r="C17" s="30"/>
      <c r="D17" s="30"/>
      <c r="E17" s="34"/>
      <c r="F17" s="31">
        <v>0</v>
      </c>
      <c r="G17" s="37"/>
    </row>
    <row r="18" spans="1:9" ht="30" customHeight="1" thickBot="1" x14ac:dyDescent="0.4">
      <c r="A18" s="32"/>
      <c r="B18" s="32"/>
      <c r="C18" s="32"/>
      <c r="D18" s="32"/>
      <c r="E18" s="35"/>
      <c r="F18" s="33">
        <v>0</v>
      </c>
      <c r="G18" s="26">
        <f>SUM(F16:F18)</f>
        <v>0</v>
      </c>
    </row>
    <row r="19" spans="1:9" ht="21.5" thickBot="1" x14ac:dyDescent="0.55000000000000004">
      <c r="A19" s="94" t="s">
        <v>6</v>
      </c>
      <c r="B19" s="95"/>
      <c r="C19" s="95"/>
      <c r="D19" s="95"/>
      <c r="E19" s="95"/>
      <c r="F19" s="95"/>
      <c r="G19" s="96"/>
    </row>
    <row r="20" spans="1:9" ht="21" x14ac:dyDescent="0.5">
      <c r="A20" s="88" t="s">
        <v>425</v>
      </c>
      <c r="B20" s="88"/>
      <c r="C20" s="88"/>
      <c r="D20" s="88"/>
      <c r="E20" s="93"/>
      <c r="F20" s="93"/>
      <c r="G20" s="93"/>
    </row>
    <row r="21" spans="1:9" ht="14.5" x14ac:dyDescent="0.35">
      <c r="A21" s="89" t="s">
        <v>323</v>
      </c>
      <c r="B21" s="89" t="s">
        <v>324</v>
      </c>
      <c r="C21" s="89" t="s">
        <v>325</v>
      </c>
      <c r="D21" s="89" t="s">
        <v>7</v>
      </c>
      <c r="E21" s="85" t="s">
        <v>8</v>
      </c>
      <c r="F21" s="85" t="s">
        <v>9</v>
      </c>
      <c r="G21" s="85" t="s">
        <v>426</v>
      </c>
    </row>
    <row r="22" spans="1:9" ht="14.5" x14ac:dyDescent="0.35">
      <c r="A22" s="86"/>
      <c r="B22" s="86"/>
      <c r="C22" s="86"/>
      <c r="D22" s="86"/>
      <c r="E22" s="86"/>
      <c r="F22" s="86"/>
      <c r="G22" s="86"/>
      <c r="H22" s="5"/>
    </row>
    <row r="23" spans="1:9" ht="30" customHeight="1" x14ac:dyDescent="0.35">
      <c r="A23" s="30"/>
      <c r="B23" s="30"/>
      <c r="C23" s="30"/>
      <c r="D23" s="30"/>
      <c r="E23" s="34"/>
      <c r="F23" s="31"/>
      <c r="G23" s="38"/>
      <c r="H23" s="5"/>
    </row>
    <row r="24" spans="1:9" ht="30" customHeight="1" thickBot="1" x14ac:dyDescent="0.4">
      <c r="A24" s="30"/>
      <c r="B24" s="30"/>
      <c r="C24" s="30"/>
      <c r="D24" s="30"/>
      <c r="E24" s="34"/>
      <c r="F24" s="31">
        <v>0</v>
      </c>
      <c r="G24" s="38"/>
    </row>
    <row r="25" spans="1:9" ht="30" customHeight="1" thickBot="1" x14ac:dyDescent="0.4">
      <c r="A25" s="30"/>
      <c r="B25" s="30"/>
      <c r="C25" s="30"/>
      <c r="D25" s="30"/>
      <c r="E25" s="34"/>
      <c r="F25" s="36">
        <v>0</v>
      </c>
      <c r="G25" s="25">
        <f>SUM(F23:F25)</f>
        <v>0</v>
      </c>
    </row>
    <row r="26" spans="1:9" ht="15.5" x14ac:dyDescent="0.35">
      <c r="A26" s="15"/>
      <c r="B26" s="15"/>
      <c r="C26" s="15"/>
      <c r="D26" s="15"/>
      <c r="E26" s="16"/>
      <c r="F26" s="14" t="str">
        <f>IF($G$26&lt;&gt;0,"Diferença","")</f>
        <v/>
      </c>
      <c r="G26" s="17">
        <f>G18-G25</f>
        <v>0</v>
      </c>
      <c r="H26" s="39" t="str">
        <f>IF($G$26&lt;&gt;0,"Atenção! Há diferença entre o valor total da ORIGEM e do DESTINO. Corrija!","")</f>
        <v/>
      </c>
      <c r="I26" s="39"/>
    </row>
    <row r="27" spans="1:9" ht="15.75" customHeight="1" thickBot="1" x14ac:dyDescent="0.55000000000000004">
      <c r="A27" s="13" t="s">
        <v>427</v>
      </c>
      <c r="E27" s="6"/>
      <c r="F27" s="6"/>
    </row>
    <row r="28" spans="1:9" ht="15.75" customHeight="1" x14ac:dyDescent="0.35">
      <c r="A28" s="70"/>
      <c r="B28" s="71"/>
      <c r="C28" s="71"/>
      <c r="D28" s="71"/>
      <c r="E28" s="71"/>
      <c r="F28" s="71"/>
      <c r="G28" s="72"/>
    </row>
    <row r="29" spans="1:9" ht="15.75" customHeight="1" x14ac:dyDescent="0.35">
      <c r="A29" s="73"/>
      <c r="B29" s="74"/>
      <c r="C29" s="74"/>
      <c r="D29" s="74"/>
      <c r="E29" s="74"/>
      <c r="F29" s="74"/>
      <c r="G29" s="75"/>
    </row>
    <row r="30" spans="1:9" ht="15.75" customHeight="1" x14ac:dyDescent="0.35">
      <c r="A30" s="73"/>
      <c r="B30" s="74"/>
      <c r="C30" s="74"/>
      <c r="D30" s="74"/>
      <c r="E30" s="74"/>
      <c r="F30" s="74"/>
      <c r="G30" s="75"/>
    </row>
    <row r="31" spans="1:9" ht="15.75" customHeight="1" x14ac:dyDescent="0.35">
      <c r="A31" s="73"/>
      <c r="B31" s="74"/>
      <c r="C31" s="74"/>
      <c r="D31" s="74"/>
      <c r="E31" s="74"/>
      <c r="F31" s="74"/>
      <c r="G31" s="75"/>
    </row>
    <row r="32" spans="1:9" ht="15.75" customHeight="1" x14ac:dyDescent="0.35">
      <c r="A32" s="73"/>
      <c r="B32" s="74"/>
      <c r="C32" s="74"/>
      <c r="D32" s="74"/>
      <c r="E32" s="74"/>
      <c r="F32" s="74"/>
      <c r="G32" s="75"/>
    </row>
    <row r="33" spans="1:7" ht="15.75" customHeight="1" x14ac:dyDescent="0.35">
      <c r="A33" s="73"/>
      <c r="B33" s="74"/>
      <c r="C33" s="74"/>
      <c r="D33" s="74"/>
      <c r="E33" s="74"/>
      <c r="F33" s="74"/>
      <c r="G33" s="75"/>
    </row>
    <row r="34" spans="1:7" ht="15.75" customHeight="1" thickBot="1" x14ac:dyDescent="0.4">
      <c r="A34" s="76"/>
      <c r="B34" s="77"/>
      <c r="C34" s="77"/>
      <c r="D34" s="77"/>
      <c r="E34" s="77"/>
      <c r="F34" s="77"/>
      <c r="G34" s="78"/>
    </row>
    <row r="35" spans="1:7" ht="15.75" customHeight="1" x14ac:dyDescent="0.35">
      <c r="A35" s="18"/>
      <c r="B35" s="18"/>
      <c r="C35" s="18"/>
      <c r="D35" s="18"/>
      <c r="E35" s="19"/>
      <c r="F35" s="19"/>
      <c r="G35" s="18"/>
    </row>
    <row r="36" spans="1:7" ht="15.75" customHeight="1" x14ac:dyDescent="0.35"/>
    <row r="37" spans="1:7" ht="15.75" customHeight="1" x14ac:dyDescent="0.35"/>
    <row r="38" spans="1:7" ht="15.75" customHeight="1" x14ac:dyDescent="0.35"/>
    <row r="39" spans="1:7" ht="15.75" customHeight="1" x14ac:dyDescent="0.35"/>
    <row r="40" spans="1:7" ht="15.75" customHeight="1" x14ac:dyDescent="0.35"/>
    <row r="41" spans="1:7" ht="15.75" customHeight="1" x14ac:dyDescent="0.35"/>
    <row r="42" spans="1:7" ht="15.75" customHeight="1" x14ac:dyDescent="0.35"/>
    <row r="43" spans="1:7" ht="15.75" customHeight="1" x14ac:dyDescent="0.35"/>
    <row r="44" spans="1:7" ht="15.75" customHeight="1" x14ac:dyDescent="0.35"/>
    <row r="45" spans="1:7" ht="15.75" customHeight="1" x14ac:dyDescent="0.35"/>
    <row r="46" spans="1:7" ht="15.75" customHeight="1" x14ac:dyDescent="0.35"/>
    <row r="47" spans="1:7" ht="15.75" customHeight="1" x14ac:dyDescent="0.35"/>
    <row r="48" spans="1:7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</sheetData>
  <mergeCells count="29">
    <mergeCell ref="D1:F1"/>
    <mergeCell ref="D4:F4"/>
    <mergeCell ref="D7:F7"/>
    <mergeCell ref="A8:G8"/>
    <mergeCell ref="A5:G5"/>
    <mergeCell ref="A6:G6"/>
    <mergeCell ref="D21:D22"/>
    <mergeCell ref="E21:E22"/>
    <mergeCell ref="F21:F22"/>
    <mergeCell ref="A12:G12"/>
    <mergeCell ref="E13:G13"/>
    <mergeCell ref="E20:G20"/>
    <mergeCell ref="A19:G19"/>
    <mergeCell ref="A28:G34"/>
    <mergeCell ref="B10:C10"/>
    <mergeCell ref="B11:C11"/>
    <mergeCell ref="G14:G15"/>
    <mergeCell ref="G21:G22"/>
    <mergeCell ref="A14:A15"/>
    <mergeCell ref="B14:B15"/>
    <mergeCell ref="C14:C15"/>
    <mergeCell ref="A13:D13"/>
    <mergeCell ref="D14:D15"/>
    <mergeCell ref="E14:E15"/>
    <mergeCell ref="A20:D20"/>
    <mergeCell ref="A21:A22"/>
    <mergeCell ref="B21:B22"/>
    <mergeCell ref="C21:C22"/>
    <mergeCell ref="F14:F15"/>
  </mergeCells>
  <conditionalFormatting sqref="G26">
    <cfRule type="cellIs" dxfId="3" priority="2" operator="notEqual">
      <formula>0</formula>
    </cfRule>
  </conditionalFormatting>
  <dataValidations xWindow="851" yWindow="423" count="14">
    <dataValidation type="list" allowBlank="1" showErrorMessage="1" sqref="A16:A18 A23:A25" xr:uid="{82888F1B-2600-49DA-9E8B-7ADB2BF11E55}">
      <formula1>classificacao_pgo</formula1>
    </dataValidation>
    <dataValidation type="whole" operator="equal" showInputMessage="1" showErrorMessage="1" errorTitle="Não inserir valor nesta célula" error="Não precisa preencher esta célula" sqref="G16:G17 G23:G24" xr:uid="{59AE6FD6-27E9-44C4-9437-B64455071656}">
      <formula1>0</formula1>
    </dataValidation>
    <dataValidation type="list" allowBlank="1" showInputMessage="1" showErrorMessage="1" sqref="B16" xr:uid="{B2B93600-45D2-4EA1-942E-857FB4FF3E74}">
      <formula1>INDIRECT($A$16)</formula1>
    </dataValidation>
    <dataValidation type="list" allowBlank="1" showInputMessage="1" showErrorMessage="1" sqref="B23" xr:uid="{41C73CAC-1397-45B7-86E5-4EAE92A13143}">
      <formula1>INDIRECT($A$23)</formula1>
    </dataValidation>
    <dataValidation type="list" allowBlank="1" showErrorMessage="1" sqref="C25" xr:uid="{00000000-0002-0000-0000-000001000000}">
      <formula1>INDIRECT($B$25)</formula1>
    </dataValidation>
    <dataValidation type="list" allowBlank="1" showInputMessage="1" showErrorMessage="1" sqref="B17" xr:uid="{1D63174B-C255-4981-AE58-656B016AD7DE}">
      <formula1>INDIRECT($A$17)</formula1>
    </dataValidation>
    <dataValidation type="list" allowBlank="1" showInputMessage="1" showErrorMessage="1" sqref="B18" xr:uid="{5F59CCBF-1952-4D22-9903-386ACEAE267E}">
      <formula1>INDIRECT($A$18)</formula1>
    </dataValidation>
    <dataValidation type="list" allowBlank="1" showInputMessage="1" showErrorMessage="1" sqref="B24" xr:uid="{864ACA6E-384D-4D09-8BC8-A648CA0AEC52}">
      <formula1>INDIRECT($A$24)</formula1>
    </dataValidation>
    <dataValidation type="list" allowBlank="1" showInputMessage="1" showErrorMessage="1" sqref="B25" xr:uid="{E1EA2911-5725-44A6-9545-2D1666946B83}">
      <formula1>INDIRECT($A$25)</formula1>
    </dataValidation>
    <dataValidation type="list" allowBlank="1" showErrorMessage="1" sqref="C16" xr:uid="{15FB5F24-F51B-4041-A2A3-C15492984D1E}">
      <formula1>INDIRECT($B$16)</formula1>
    </dataValidation>
    <dataValidation type="list" allowBlank="1" showErrorMessage="1" sqref="C17" xr:uid="{3E90747E-E48D-4CE8-9DF9-F2BAB5022099}">
      <formula1>INDIRECT($B$17)</formula1>
    </dataValidation>
    <dataValidation type="list" allowBlank="1" showErrorMessage="1" sqref="C18" xr:uid="{64728DF6-1F95-4D8F-BA66-CD59FC485D87}">
      <formula1>INDIRECT($B$18)</formula1>
    </dataValidation>
    <dataValidation type="list" allowBlank="1" showErrorMessage="1" sqref="C23" xr:uid="{FE7E8A89-D0D0-4176-9490-A255CB11AD23}">
      <formula1>INDIRECT($B$23)</formula1>
    </dataValidation>
    <dataValidation type="list" allowBlank="1" showErrorMessage="1" sqref="C24" xr:uid="{F93702F3-B8EA-426F-AEE6-9F6C42CDAE69}">
      <formula1>INDIRECT($B$24)</formula1>
    </dataValidation>
  </dataValidations>
  <printOptions horizontalCentered="1"/>
  <pageMargins left="0.51181102362204722" right="0.51181102362204722" top="0.19685039370078741" bottom="0.78740157480314965" header="0" footer="0"/>
  <pageSetup paperSize="9" scale="51" orientation="landscape" r:id="rId1"/>
  <headerFooter>
    <oddFooter>&amp;LDocumento gerado em &amp;D às &amp;T com base no orçamento disponível na Unidade.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851" yWindow="423" count="5">
        <x14:dataValidation type="list" allowBlank="1" showInputMessage="1" showErrorMessage="1" promptTitle="Atenção!" prompt="Selecione uma ND - Natureza de Despesa da lista clicando na seta à direita ou digite para escolher e dê enter." xr:uid="{AFAE2DA3-92F1-4ABB-806F-EF0BDDE47FBD}">
          <x14:formula1>
            <xm:f>NATUREZAS!$A$3:$A$28</xm:f>
          </x14:formula1>
          <xm:sqref>E16:E18 E23:E25</xm:sqref>
        </x14:dataValidation>
        <x14:dataValidation type="list" allowBlank="1" showInputMessage="1" showErrorMessage="1" promptTitle="Atenção!" prompt="Informe aqui a UGR ou Unidade. Digite ou selecione na seta à direitra." xr:uid="{18C893CD-C009-41CF-A67D-3C6430A82877}">
          <x14:formula1>
            <xm:f>UGRs!$B$3:$B$28</xm:f>
          </x14:formula1>
          <xm:sqref>E13:G13 E20:G20</xm:sqref>
        </x14:dataValidation>
        <x14:dataValidation type="list" allowBlank="1" showInputMessage="1" showErrorMessage="1" promptTitle="Atenção!" prompt="Digite ou selecione a fonte na seta à direita." xr:uid="{8289FA4C-5BED-4DB6-AB22-F58405FF5566}">
          <x14:formula1>
            <xm:f>Fontes!$A$4:$A$8</xm:f>
          </x14:formula1>
          <xm:sqref>B10:C10</xm:sqref>
        </x14:dataValidation>
        <x14:dataValidation type="list" allowBlank="1" showInputMessage="1" showErrorMessage="1" promptTitle="Atenção!" prompt="Digite ou selecione o PTRES na seta à direita." xr:uid="{FBCAC07B-9640-4D6E-AED7-2347A38F52F1}">
          <x14:formula1>
            <xm:f>PTRES!$A$4:$A$14</xm:f>
          </x14:formula1>
          <xm:sqref>B11:C11</xm:sqref>
        </x14:dataValidation>
        <x14:dataValidation type="list" allowBlank="1" showInputMessage="1" showErrorMessage="1" promptTitle="Atenção!" prompt="Selecione um PI - Plano Interno da lista clicando na seta à direita ou digite para escolher e dê enter." xr:uid="{012721AD-E8F8-4C91-AC5E-EF39DD7B37CA}">
          <x14:formula1>
            <xm:f>'Tabela de PIs'!$B$4:$B$225</xm:f>
          </x14:formula1>
          <xm:sqref>D16:D18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D63FC-A64E-4FBF-9DB5-3A9357B41A9F}">
  <sheetPr>
    <tabColor rgb="FFFF0000"/>
  </sheetPr>
  <dimension ref="A1:G21"/>
  <sheetViews>
    <sheetView tabSelected="1" topLeftCell="A7" zoomScale="80" zoomScaleNormal="80" workbookViewId="0">
      <selection activeCell="H16" sqref="H16"/>
    </sheetView>
  </sheetViews>
  <sheetFormatPr defaultRowHeight="14.5" x14ac:dyDescent="0.35"/>
  <cols>
    <col min="1" max="1" width="113.54296875" bestFit="1" customWidth="1"/>
  </cols>
  <sheetData>
    <row r="1" spans="1:7" ht="38.25" customHeight="1" x14ac:dyDescent="0.35">
      <c r="A1" s="103" t="s">
        <v>428</v>
      </c>
      <c r="B1" s="103"/>
      <c r="C1" s="103"/>
      <c r="D1" s="103"/>
      <c r="E1" s="103"/>
      <c r="F1" s="103"/>
      <c r="G1" s="103"/>
    </row>
    <row r="2" spans="1:7" ht="21" x14ac:dyDescent="0.35">
      <c r="A2" s="27"/>
      <c r="B2" s="27"/>
      <c r="C2" s="27"/>
      <c r="D2" s="27"/>
      <c r="E2" s="27"/>
      <c r="F2" s="27"/>
      <c r="G2" s="27"/>
    </row>
    <row r="3" spans="1:7" ht="45" customHeight="1" x14ac:dyDescent="0.35">
      <c r="A3" s="102" t="s">
        <v>460</v>
      </c>
      <c r="B3" s="102"/>
      <c r="C3" s="102"/>
      <c r="D3" s="102"/>
      <c r="E3" s="102"/>
      <c r="F3" s="102"/>
      <c r="G3" s="102"/>
    </row>
    <row r="4" spans="1:7" ht="21" x14ac:dyDescent="0.5">
      <c r="A4" s="28"/>
      <c r="B4" s="29"/>
      <c r="C4" s="29"/>
      <c r="D4" s="29"/>
      <c r="E4" s="29"/>
      <c r="F4" s="29"/>
      <c r="G4" s="29"/>
    </row>
    <row r="5" spans="1:7" ht="67.5" customHeight="1" x14ac:dyDescent="0.35">
      <c r="A5" s="102" t="s">
        <v>429</v>
      </c>
      <c r="B5" s="102"/>
      <c r="C5" s="102"/>
      <c r="D5" s="102"/>
      <c r="E5" s="102"/>
      <c r="F5" s="102"/>
      <c r="G5" s="102"/>
    </row>
    <row r="6" spans="1:7" ht="21" x14ac:dyDescent="0.5">
      <c r="A6" s="29"/>
      <c r="B6" s="29"/>
      <c r="C6" s="29"/>
      <c r="D6" s="29"/>
      <c r="E6" s="29"/>
      <c r="F6" s="29"/>
      <c r="G6" s="29"/>
    </row>
    <row r="7" spans="1:7" ht="45" customHeight="1" x14ac:dyDescent="0.35">
      <c r="A7" s="102" t="s">
        <v>432</v>
      </c>
      <c r="B7" s="102"/>
      <c r="C7" s="102"/>
      <c r="D7" s="102"/>
      <c r="E7" s="102"/>
      <c r="F7" s="102"/>
      <c r="G7" s="102"/>
    </row>
    <row r="8" spans="1:7" ht="21" x14ac:dyDescent="0.5">
      <c r="A8" s="29"/>
      <c r="B8" s="29"/>
      <c r="C8" s="29"/>
      <c r="D8" s="29"/>
      <c r="E8" s="29"/>
      <c r="F8" s="29"/>
      <c r="G8" s="29"/>
    </row>
    <row r="9" spans="1:7" ht="46.5" customHeight="1" x14ac:dyDescent="0.35">
      <c r="A9" s="102" t="s">
        <v>430</v>
      </c>
      <c r="B9" s="102"/>
      <c r="C9" s="102"/>
      <c r="D9" s="102"/>
      <c r="E9" s="102"/>
      <c r="F9" s="102"/>
      <c r="G9" s="102"/>
    </row>
    <row r="10" spans="1:7" ht="21" x14ac:dyDescent="0.5">
      <c r="A10" s="29"/>
      <c r="B10" s="29"/>
      <c r="C10" s="29"/>
      <c r="D10" s="29"/>
      <c r="E10" s="29"/>
      <c r="F10" s="29"/>
      <c r="G10" s="29"/>
    </row>
    <row r="11" spans="1:7" ht="21" x14ac:dyDescent="0.5">
      <c r="A11" s="29" t="s">
        <v>461</v>
      </c>
      <c r="B11" s="29"/>
      <c r="C11" s="29"/>
      <c r="D11" s="29"/>
      <c r="E11" s="29"/>
      <c r="F11" s="29"/>
      <c r="G11" s="29"/>
    </row>
    <row r="12" spans="1:7" ht="21" x14ac:dyDescent="0.5">
      <c r="A12" s="29"/>
      <c r="B12" s="29"/>
      <c r="C12" s="29"/>
      <c r="D12" s="29"/>
      <c r="E12" s="29"/>
      <c r="F12" s="29"/>
      <c r="G12" s="29"/>
    </row>
    <row r="13" spans="1:7" ht="21" x14ac:dyDescent="0.5">
      <c r="A13" s="29" t="s">
        <v>462</v>
      </c>
      <c r="B13" s="29"/>
      <c r="C13" s="29"/>
      <c r="D13" s="29"/>
      <c r="E13" s="29"/>
      <c r="F13" s="29"/>
      <c r="G13" s="29"/>
    </row>
    <row r="14" spans="1:7" ht="21" x14ac:dyDescent="0.5">
      <c r="A14" s="29"/>
      <c r="B14" s="29"/>
      <c r="C14" s="29"/>
      <c r="D14" s="29"/>
      <c r="E14" s="29"/>
      <c r="F14" s="29"/>
      <c r="G14" s="29"/>
    </row>
    <row r="15" spans="1:7" ht="21" x14ac:dyDescent="0.5">
      <c r="A15" s="29" t="s">
        <v>463</v>
      </c>
      <c r="B15" s="29"/>
      <c r="C15" s="29"/>
      <c r="D15" s="29"/>
      <c r="E15" s="29"/>
      <c r="F15" s="29"/>
      <c r="G15" s="29"/>
    </row>
    <row r="16" spans="1:7" ht="21" x14ac:dyDescent="0.5">
      <c r="A16" s="29"/>
      <c r="B16" s="29"/>
      <c r="C16" s="29"/>
      <c r="D16" s="29"/>
      <c r="E16" s="29"/>
      <c r="F16" s="29"/>
      <c r="G16" s="29"/>
    </row>
    <row r="17" spans="1:7" ht="21" x14ac:dyDescent="0.5">
      <c r="A17" s="29" t="s">
        <v>464</v>
      </c>
      <c r="B17" s="29"/>
      <c r="C17" s="29"/>
      <c r="D17" s="29"/>
      <c r="E17" s="29"/>
      <c r="F17" s="29"/>
      <c r="G17" s="29"/>
    </row>
    <row r="18" spans="1:7" ht="21" x14ac:dyDescent="0.5">
      <c r="A18" s="29"/>
      <c r="B18" s="29"/>
      <c r="C18" s="29"/>
      <c r="D18" s="29"/>
      <c r="E18" s="29"/>
      <c r="F18" s="29"/>
      <c r="G18" s="29"/>
    </row>
    <row r="19" spans="1:7" ht="21" x14ac:dyDescent="0.5">
      <c r="A19" s="29" t="s">
        <v>496</v>
      </c>
      <c r="B19" s="29"/>
      <c r="C19" s="29"/>
      <c r="D19" s="29"/>
      <c r="E19" s="29"/>
      <c r="F19" s="29"/>
      <c r="G19" s="29"/>
    </row>
    <row r="20" spans="1:7" ht="21" x14ac:dyDescent="0.5">
      <c r="A20" s="29"/>
      <c r="B20" s="29"/>
      <c r="C20" s="29"/>
      <c r="D20" s="29"/>
      <c r="E20" s="29"/>
      <c r="F20" s="29"/>
      <c r="G20" s="29"/>
    </row>
    <row r="21" spans="1:7" ht="39.75" customHeight="1" x14ac:dyDescent="0.35">
      <c r="A21" s="102" t="s">
        <v>431</v>
      </c>
      <c r="B21" s="102"/>
      <c r="C21" s="102"/>
      <c r="D21" s="102"/>
      <c r="E21" s="102"/>
      <c r="F21" s="102"/>
      <c r="G21" s="102"/>
    </row>
  </sheetData>
  <mergeCells count="6">
    <mergeCell ref="A21:G21"/>
    <mergeCell ref="A1:G1"/>
    <mergeCell ref="A3:G3"/>
    <mergeCell ref="A5:G5"/>
    <mergeCell ref="A7:G7"/>
    <mergeCell ref="A9:G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1081"/>
  <sheetViews>
    <sheetView topLeftCell="A164" workbookViewId="0">
      <selection activeCell="A177" sqref="A177"/>
    </sheetView>
  </sheetViews>
  <sheetFormatPr defaultColWidth="14.453125" defaultRowHeight="15" customHeight="1" x14ac:dyDescent="0.35"/>
  <cols>
    <col min="1" max="1" width="20.453125" style="7" bestFit="1" customWidth="1"/>
    <col min="2" max="2" width="74.7265625" bestFit="1" customWidth="1"/>
    <col min="3" max="22" width="8.7265625" customWidth="1"/>
  </cols>
  <sheetData>
    <row r="2" spans="1:2" ht="21" x14ac:dyDescent="0.5">
      <c r="A2" s="104" t="s">
        <v>10</v>
      </c>
      <c r="B2" s="104"/>
    </row>
    <row r="3" spans="1:2" ht="14.5" x14ac:dyDescent="0.35">
      <c r="A3" s="7" t="s">
        <v>27</v>
      </c>
      <c r="B3" s="7" t="s">
        <v>28</v>
      </c>
    </row>
    <row r="4" spans="1:2" ht="14.5" x14ac:dyDescent="0.35">
      <c r="A4" s="7" t="s">
        <v>29</v>
      </c>
      <c r="B4" t="s">
        <v>31</v>
      </c>
    </row>
    <row r="5" spans="1:2" ht="14.5" x14ac:dyDescent="0.35">
      <c r="A5" s="7" t="s">
        <v>29</v>
      </c>
      <c r="B5" t="s">
        <v>44</v>
      </c>
    </row>
    <row r="6" spans="1:2" ht="14.5" x14ac:dyDescent="0.35">
      <c r="A6" s="7" t="s">
        <v>29</v>
      </c>
      <c r="B6" t="s">
        <v>32</v>
      </c>
    </row>
    <row r="7" spans="1:2" ht="14.5" x14ac:dyDescent="0.35">
      <c r="A7" s="7" t="s">
        <v>29</v>
      </c>
      <c r="B7" t="s">
        <v>33</v>
      </c>
    </row>
    <row r="8" spans="1:2" ht="14.5" x14ac:dyDescent="0.35">
      <c r="A8" s="7" t="s">
        <v>29</v>
      </c>
      <c r="B8" t="s">
        <v>34</v>
      </c>
    </row>
    <row r="9" spans="1:2" ht="14.5" x14ac:dyDescent="0.35">
      <c r="A9" s="7" t="s">
        <v>29</v>
      </c>
      <c r="B9" t="s">
        <v>35</v>
      </c>
    </row>
    <row r="10" spans="1:2" ht="14.5" x14ac:dyDescent="0.35">
      <c r="A10" s="7" t="s">
        <v>29</v>
      </c>
      <c r="B10" t="s">
        <v>36</v>
      </c>
    </row>
    <row r="11" spans="1:2" ht="14.5" x14ac:dyDescent="0.35">
      <c r="A11" s="7" t="s">
        <v>29</v>
      </c>
      <c r="B11" t="s">
        <v>37</v>
      </c>
    </row>
    <row r="12" spans="1:2" ht="14.5" x14ac:dyDescent="0.35">
      <c r="A12" s="7" t="s">
        <v>29</v>
      </c>
      <c r="B12" t="s">
        <v>38</v>
      </c>
    </row>
    <row r="13" spans="1:2" ht="14.5" x14ac:dyDescent="0.35">
      <c r="A13" s="7" t="s">
        <v>29</v>
      </c>
      <c r="B13" t="s">
        <v>39</v>
      </c>
    </row>
    <row r="14" spans="1:2" ht="14.5" x14ac:dyDescent="0.35">
      <c r="A14" s="7" t="s">
        <v>29</v>
      </c>
      <c r="B14" t="s">
        <v>40</v>
      </c>
    </row>
    <row r="15" spans="1:2" ht="14.5" x14ac:dyDescent="0.35">
      <c r="A15" s="7" t="s">
        <v>29</v>
      </c>
      <c r="B15" t="s">
        <v>41</v>
      </c>
    </row>
    <row r="16" spans="1:2" ht="14.5" x14ac:dyDescent="0.35">
      <c r="A16" s="7" t="s">
        <v>29</v>
      </c>
      <c r="B16" t="s">
        <v>42</v>
      </c>
    </row>
    <row r="17" spans="1:2" ht="14.5" x14ac:dyDescent="0.35">
      <c r="A17" s="7" t="s">
        <v>29</v>
      </c>
      <c r="B17" t="s">
        <v>11</v>
      </c>
    </row>
    <row r="18" spans="1:2" ht="14.5" x14ac:dyDescent="0.35">
      <c r="A18" s="7" t="s">
        <v>29</v>
      </c>
      <c r="B18" t="s">
        <v>43</v>
      </c>
    </row>
    <row r="19" spans="1:2" ht="14.5" x14ac:dyDescent="0.35">
      <c r="A19" s="7" t="s">
        <v>29</v>
      </c>
      <c r="B19" t="s">
        <v>30</v>
      </c>
    </row>
    <row r="20" spans="1:2" ht="14.5" x14ac:dyDescent="0.35">
      <c r="A20" s="7" t="s">
        <v>29</v>
      </c>
      <c r="B20" t="s">
        <v>45</v>
      </c>
    </row>
    <row r="21" spans="1:2" ht="14.5" x14ac:dyDescent="0.35">
      <c r="A21" s="7" t="s">
        <v>29</v>
      </c>
      <c r="B21" t="s">
        <v>12</v>
      </c>
    </row>
    <row r="22" spans="1:2" ht="14.5" x14ac:dyDescent="0.35">
      <c r="A22" s="7" t="s">
        <v>29</v>
      </c>
      <c r="B22" t="s">
        <v>46</v>
      </c>
    </row>
    <row r="23" spans="1:2" ht="14.5" x14ac:dyDescent="0.35">
      <c r="A23" s="7" t="s">
        <v>29</v>
      </c>
      <c r="B23" t="s">
        <v>47</v>
      </c>
    </row>
    <row r="24" spans="1:2" ht="14.5" x14ac:dyDescent="0.35">
      <c r="A24" s="7" t="s">
        <v>29</v>
      </c>
      <c r="B24" t="s">
        <v>48</v>
      </c>
    </row>
    <row r="25" spans="1:2" ht="14.5" x14ac:dyDescent="0.35">
      <c r="A25" s="7" t="s">
        <v>29</v>
      </c>
      <c r="B25" t="s">
        <v>49</v>
      </c>
    </row>
    <row r="26" spans="1:2" ht="14.5" x14ac:dyDescent="0.35">
      <c r="A26" s="7" t="s">
        <v>50</v>
      </c>
      <c r="B26" t="s">
        <v>51</v>
      </c>
    </row>
    <row r="27" spans="1:2" ht="14.5" x14ac:dyDescent="0.35">
      <c r="A27" s="7" t="s">
        <v>50</v>
      </c>
      <c r="B27" t="s">
        <v>52</v>
      </c>
    </row>
    <row r="28" spans="1:2" ht="14.5" x14ac:dyDescent="0.35">
      <c r="A28" s="7" t="s">
        <v>50</v>
      </c>
      <c r="B28" t="s">
        <v>54</v>
      </c>
    </row>
    <row r="29" spans="1:2" ht="14.5" x14ac:dyDescent="0.35">
      <c r="A29" s="7" t="s">
        <v>50</v>
      </c>
      <c r="B29" t="s">
        <v>55</v>
      </c>
    </row>
    <row r="30" spans="1:2" ht="14.5" x14ac:dyDescent="0.35">
      <c r="A30" s="7" t="s">
        <v>50</v>
      </c>
      <c r="B30" t="s">
        <v>56</v>
      </c>
    </row>
    <row r="31" spans="1:2" ht="14.5" x14ac:dyDescent="0.35">
      <c r="A31" s="7" t="s">
        <v>50</v>
      </c>
      <c r="B31" t="s">
        <v>57</v>
      </c>
    </row>
    <row r="32" spans="1:2" ht="14.5" x14ac:dyDescent="0.35">
      <c r="A32" s="7" t="s">
        <v>50</v>
      </c>
      <c r="B32" t="s">
        <v>58</v>
      </c>
    </row>
    <row r="33" spans="1:2" ht="14.5" x14ac:dyDescent="0.35">
      <c r="A33" s="52" t="s">
        <v>50</v>
      </c>
      <c r="B33" s="53" t="s">
        <v>59</v>
      </c>
    </row>
    <row r="34" spans="1:2" ht="14.5" x14ac:dyDescent="0.35">
      <c r="A34" s="7" t="s">
        <v>50</v>
      </c>
      <c r="B34" t="s">
        <v>53</v>
      </c>
    </row>
    <row r="35" spans="1:2" ht="14.5" x14ac:dyDescent="0.35">
      <c r="A35" s="7" t="s">
        <v>50</v>
      </c>
      <c r="B35" t="s">
        <v>61</v>
      </c>
    </row>
    <row r="36" spans="1:2" ht="14.5" x14ac:dyDescent="0.35">
      <c r="A36" s="7" t="s">
        <v>50</v>
      </c>
      <c r="B36" t="s">
        <v>60</v>
      </c>
    </row>
    <row r="37" spans="1:2" ht="14.5" x14ac:dyDescent="0.35">
      <c r="A37" s="7" t="s">
        <v>50</v>
      </c>
      <c r="B37" t="s">
        <v>62</v>
      </c>
    </row>
    <row r="38" spans="1:2" ht="14.5" x14ac:dyDescent="0.35">
      <c r="A38" s="7" t="s">
        <v>50</v>
      </c>
      <c r="B38" t="s">
        <v>63</v>
      </c>
    </row>
    <row r="39" spans="1:2" ht="14.5" x14ac:dyDescent="0.35">
      <c r="A39" s="7" t="s">
        <v>50</v>
      </c>
      <c r="B39" t="s">
        <v>64</v>
      </c>
    </row>
    <row r="40" spans="1:2" ht="14.5" x14ac:dyDescent="0.35">
      <c r="A40" s="7" t="s">
        <v>50</v>
      </c>
      <c r="B40" t="s">
        <v>65</v>
      </c>
    </row>
    <row r="41" spans="1:2" ht="14.5" x14ac:dyDescent="0.35">
      <c r="A41" s="7" t="s">
        <v>50</v>
      </c>
      <c r="B41" t="s">
        <v>66</v>
      </c>
    </row>
    <row r="42" spans="1:2" ht="14.5" x14ac:dyDescent="0.35">
      <c r="A42" s="7" t="s">
        <v>50</v>
      </c>
      <c r="B42" t="s">
        <v>67</v>
      </c>
    </row>
    <row r="43" spans="1:2" ht="14.5" x14ac:dyDescent="0.35">
      <c r="A43" s="7" t="s">
        <v>50</v>
      </c>
      <c r="B43" t="s">
        <v>68</v>
      </c>
    </row>
    <row r="44" spans="1:2" ht="14.5" x14ac:dyDescent="0.35">
      <c r="A44" s="7" t="s">
        <v>50</v>
      </c>
      <c r="B44" t="s">
        <v>69</v>
      </c>
    </row>
    <row r="45" spans="1:2" ht="14.5" x14ac:dyDescent="0.35">
      <c r="A45" s="7" t="s">
        <v>50</v>
      </c>
      <c r="B45" t="s">
        <v>70</v>
      </c>
    </row>
    <row r="46" spans="1:2" ht="14.5" x14ac:dyDescent="0.35">
      <c r="A46" s="7" t="s">
        <v>50</v>
      </c>
      <c r="B46" t="s">
        <v>71</v>
      </c>
    </row>
    <row r="47" spans="1:2" ht="14.5" x14ac:dyDescent="0.35">
      <c r="A47" s="7" t="s">
        <v>50</v>
      </c>
      <c r="B47" t="s">
        <v>72</v>
      </c>
    </row>
    <row r="48" spans="1:2" ht="14.5" x14ac:dyDescent="0.35">
      <c r="A48" s="7" t="s">
        <v>50</v>
      </c>
      <c r="B48" t="s">
        <v>73</v>
      </c>
    </row>
    <row r="49" spans="1:2" ht="14.5" x14ac:dyDescent="0.35">
      <c r="A49" s="7" t="s">
        <v>50</v>
      </c>
      <c r="B49" t="s">
        <v>82</v>
      </c>
    </row>
    <row r="50" spans="1:2" ht="14.5" x14ac:dyDescent="0.35">
      <c r="A50" s="7" t="s">
        <v>50</v>
      </c>
      <c r="B50" t="s">
        <v>77</v>
      </c>
    </row>
    <row r="51" spans="1:2" ht="14.5" x14ac:dyDescent="0.35">
      <c r="A51" s="7" t="s">
        <v>50</v>
      </c>
      <c r="B51" t="s">
        <v>78</v>
      </c>
    </row>
    <row r="52" spans="1:2" ht="14.5" x14ac:dyDescent="0.35">
      <c r="A52" s="7" t="s">
        <v>50</v>
      </c>
      <c r="B52" t="s">
        <v>79</v>
      </c>
    </row>
    <row r="53" spans="1:2" ht="14.5" x14ac:dyDescent="0.35">
      <c r="A53" s="7" t="s">
        <v>50</v>
      </c>
      <c r="B53" t="s">
        <v>80</v>
      </c>
    </row>
    <row r="54" spans="1:2" ht="14.5" x14ac:dyDescent="0.35">
      <c r="A54" s="7" t="s">
        <v>50</v>
      </c>
      <c r="B54" t="s">
        <v>81</v>
      </c>
    </row>
    <row r="55" spans="1:2" ht="14.5" x14ac:dyDescent="0.35">
      <c r="A55" s="7" t="s">
        <v>50</v>
      </c>
      <c r="B55" t="s">
        <v>74</v>
      </c>
    </row>
    <row r="56" spans="1:2" ht="14.5" x14ac:dyDescent="0.35">
      <c r="A56" s="7" t="s">
        <v>50</v>
      </c>
      <c r="B56" t="s">
        <v>83</v>
      </c>
    </row>
    <row r="57" spans="1:2" ht="14.5" x14ac:dyDescent="0.35">
      <c r="A57" s="7" t="s">
        <v>50</v>
      </c>
      <c r="B57" t="s">
        <v>84</v>
      </c>
    </row>
    <row r="58" spans="1:2" ht="14.5" x14ac:dyDescent="0.35">
      <c r="A58" s="7" t="s">
        <v>50</v>
      </c>
      <c r="B58" t="s">
        <v>87</v>
      </c>
    </row>
    <row r="59" spans="1:2" ht="14.5" x14ac:dyDescent="0.35">
      <c r="A59" s="7" t="s">
        <v>50</v>
      </c>
      <c r="B59" t="s">
        <v>85</v>
      </c>
    </row>
    <row r="60" spans="1:2" ht="14.5" x14ac:dyDescent="0.35">
      <c r="A60" s="7" t="s">
        <v>50</v>
      </c>
      <c r="B60" t="s">
        <v>89</v>
      </c>
    </row>
    <row r="61" spans="1:2" ht="14.5" x14ac:dyDescent="0.35">
      <c r="A61" s="7" t="s">
        <v>50</v>
      </c>
      <c r="B61" t="s">
        <v>76</v>
      </c>
    </row>
    <row r="62" spans="1:2" ht="14.5" x14ac:dyDescent="0.35">
      <c r="A62" s="7" t="s">
        <v>50</v>
      </c>
      <c r="B62" t="s">
        <v>75</v>
      </c>
    </row>
    <row r="63" spans="1:2" ht="14.5" x14ac:dyDescent="0.35">
      <c r="A63" s="7" t="s">
        <v>50</v>
      </c>
      <c r="B63" t="s">
        <v>90</v>
      </c>
    </row>
    <row r="64" spans="1:2" ht="14.5" x14ac:dyDescent="0.35">
      <c r="A64" s="7" t="s">
        <v>50</v>
      </c>
      <c r="B64" t="s">
        <v>91</v>
      </c>
    </row>
    <row r="65" spans="1:2" ht="14.5" x14ac:dyDescent="0.35">
      <c r="A65" s="7" t="s">
        <v>50</v>
      </c>
      <c r="B65" t="s">
        <v>92</v>
      </c>
    </row>
    <row r="66" spans="1:2" ht="14.5" x14ac:dyDescent="0.35">
      <c r="A66" s="7" t="s">
        <v>50</v>
      </c>
      <c r="B66" t="s">
        <v>93</v>
      </c>
    </row>
    <row r="67" spans="1:2" ht="14.5" x14ac:dyDescent="0.35">
      <c r="A67" s="7" t="s">
        <v>50</v>
      </c>
      <c r="B67" t="s">
        <v>97</v>
      </c>
    </row>
    <row r="68" spans="1:2" ht="14.5" x14ac:dyDescent="0.35">
      <c r="A68" s="7" t="s">
        <v>50</v>
      </c>
      <c r="B68" t="s">
        <v>95</v>
      </c>
    </row>
    <row r="69" spans="1:2" ht="14.5" x14ac:dyDescent="0.35">
      <c r="A69" s="7" t="s">
        <v>50</v>
      </c>
      <c r="B69" t="s">
        <v>88</v>
      </c>
    </row>
    <row r="70" spans="1:2" ht="14.5" x14ac:dyDescent="0.35">
      <c r="A70" s="7" t="s">
        <v>50</v>
      </c>
      <c r="B70" t="s">
        <v>94</v>
      </c>
    </row>
    <row r="71" spans="1:2" ht="14.5" x14ac:dyDescent="0.35">
      <c r="A71" s="7" t="s">
        <v>50</v>
      </c>
      <c r="B71" t="s">
        <v>96</v>
      </c>
    </row>
    <row r="72" spans="1:2" ht="14.5" x14ac:dyDescent="0.35">
      <c r="A72" s="7" t="s">
        <v>50</v>
      </c>
      <c r="B72" t="s">
        <v>86</v>
      </c>
    </row>
    <row r="73" spans="1:2" ht="14.5" x14ac:dyDescent="0.35">
      <c r="A73" s="7" t="s">
        <v>98</v>
      </c>
      <c r="B73" t="s">
        <v>99</v>
      </c>
    </row>
    <row r="74" spans="1:2" ht="14.5" x14ac:dyDescent="0.35">
      <c r="A74" s="7" t="s">
        <v>98</v>
      </c>
      <c r="B74" t="s">
        <v>100</v>
      </c>
    </row>
    <row r="75" spans="1:2" ht="14.5" x14ac:dyDescent="0.35">
      <c r="A75" s="52" t="s">
        <v>98</v>
      </c>
      <c r="B75" s="53" t="s">
        <v>101</v>
      </c>
    </row>
    <row r="76" spans="1:2" ht="14.5" x14ac:dyDescent="0.35">
      <c r="A76" s="7" t="s">
        <v>98</v>
      </c>
      <c r="B76" t="s">
        <v>102</v>
      </c>
    </row>
    <row r="77" spans="1:2" ht="14.5" x14ac:dyDescent="0.35">
      <c r="A77" s="7" t="s">
        <v>98</v>
      </c>
      <c r="B77" t="s">
        <v>104</v>
      </c>
    </row>
    <row r="78" spans="1:2" ht="14.5" x14ac:dyDescent="0.35">
      <c r="A78" s="7" t="s">
        <v>98</v>
      </c>
      <c r="B78" t="s">
        <v>105</v>
      </c>
    </row>
    <row r="79" spans="1:2" ht="14.5" x14ac:dyDescent="0.35">
      <c r="A79" s="7" t="s">
        <v>98</v>
      </c>
      <c r="B79" t="s">
        <v>106</v>
      </c>
    </row>
    <row r="80" spans="1:2" ht="14.5" x14ac:dyDescent="0.35">
      <c r="A80" s="7" t="s">
        <v>98</v>
      </c>
      <c r="B80" t="s">
        <v>107</v>
      </c>
    </row>
    <row r="81" spans="1:2" ht="14.5" x14ac:dyDescent="0.35">
      <c r="A81" s="7" t="s">
        <v>98</v>
      </c>
      <c r="B81" t="s">
        <v>108</v>
      </c>
    </row>
    <row r="82" spans="1:2" ht="14.5" x14ac:dyDescent="0.35">
      <c r="A82" s="7" t="s">
        <v>98</v>
      </c>
      <c r="B82" t="s">
        <v>109</v>
      </c>
    </row>
    <row r="83" spans="1:2" ht="14.5" x14ac:dyDescent="0.35">
      <c r="A83" s="7" t="s">
        <v>98</v>
      </c>
      <c r="B83" t="s">
        <v>110</v>
      </c>
    </row>
    <row r="84" spans="1:2" ht="14.5" x14ac:dyDescent="0.35">
      <c r="A84" s="7" t="s">
        <v>98</v>
      </c>
      <c r="B84" t="s">
        <v>111</v>
      </c>
    </row>
    <row r="85" spans="1:2" ht="14.5" x14ac:dyDescent="0.35">
      <c r="A85" s="7" t="s">
        <v>98</v>
      </c>
      <c r="B85" t="s">
        <v>112</v>
      </c>
    </row>
    <row r="86" spans="1:2" ht="14.5" x14ac:dyDescent="0.35">
      <c r="A86" s="7" t="s">
        <v>98</v>
      </c>
      <c r="B86" t="s">
        <v>113</v>
      </c>
    </row>
    <row r="87" spans="1:2" ht="14.5" x14ac:dyDescent="0.35">
      <c r="A87" s="7" t="s">
        <v>98</v>
      </c>
      <c r="B87" t="s">
        <v>114</v>
      </c>
    </row>
    <row r="88" spans="1:2" ht="14.5" x14ac:dyDescent="0.35">
      <c r="A88" s="7" t="s">
        <v>98</v>
      </c>
      <c r="B88" t="s">
        <v>115</v>
      </c>
    </row>
    <row r="89" spans="1:2" ht="14.5" x14ac:dyDescent="0.35">
      <c r="A89" s="7" t="s">
        <v>98</v>
      </c>
      <c r="B89" t="s">
        <v>116</v>
      </c>
    </row>
    <row r="90" spans="1:2" ht="14.5" x14ac:dyDescent="0.35">
      <c r="A90" s="7" t="s">
        <v>98</v>
      </c>
      <c r="B90" t="s">
        <v>117</v>
      </c>
    </row>
    <row r="91" spans="1:2" ht="14.5" x14ac:dyDescent="0.35">
      <c r="A91" s="7" t="s">
        <v>98</v>
      </c>
      <c r="B91" t="s">
        <v>118</v>
      </c>
    </row>
    <row r="92" spans="1:2" ht="14.5" x14ac:dyDescent="0.35">
      <c r="A92" s="7" t="s">
        <v>98</v>
      </c>
      <c r="B92" t="s">
        <v>119</v>
      </c>
    </row>
    <row r="93" spans="1:2" ht="14.5" x14ac:dyDescent="0.35">
      <c r="A93" s="7" t="s">
        <v>98</v>
      </c>
      <c r="B93" t="s">
        <v>120</v>
      </c>
    </row>
    <row r="94" spans="1:2" ht="14.5" x14ac:dyDescent="0.35">
      <c r="A94" s="7" t="s">
        <v>98</v>
      </c>
      <c r="B94" t="s">
        <v>123</v>
      </c>
    </row>
    <row r="95" spans="1:2" ht="14.5" x14ac:dyDescent="0.35">
      <c r="A95" s="7" t="s">
        <v>98</v>
      </c>
      <c r="B95" t="s">
        <v>103</v>
      </c>
    </row>
    <row r="96" spans="1:2" ht="14.5" x14ac:dyDescent="0.35">
      <c r="A96" s="7" t="s">
        <v>98</v>
      </c>
      <c r="B96" t="s">
        <v>121</v>
      </c>
    </row>
    <row r="97" spans="1:2" ht="14.5" x14ac:dyDescent="0.35">
      <c r="A97" s="7" t="s">
        <v>98</v>
      </c>
      <c r="B97" t="s">
        <v>124</v>
      </c>
    </row>
    <row r="98" spans="1:2" ht="14.5" x14ac:dyDescent="0.35">
      <c r="A98" s="7" t="s">
        <v>98</v>
      </c>
      <c r="B98" t="s">
        <v>125</v>
      </c>
    </row>
    <row r="99" spans="1:2" ht="14.5" x14ac:dyDescent="0.35">
      <c r="A99" s="7" t="s">
        <v>98</v>
      </c>
      <c r="B99" t="s">
        <v>126</v>
      </c>
    </row>
    <row r="100" spans="1:2" ht="14.5" x14ac:dyDescent="0.35">
      <c r="A100" s="7" t="s">
        <v>98</v>
      </c>
      <c r="B100" t="s">
        <v>122</v>
      </c>
    </row>
    <row r="101" spans="1:2" ht="14.5" x14ac:dyDescent="0.35">
      <c r="A101" s="7" t="s">
        <v>98</v>
      </c>
      <c r="B101" t="s">
        <v>127</v>
      </c>
    </row>
    <row r="102" spans="1:2" ht="14.5" x14ac:dyDescent="0.35">
      <c r="A102" s="7" t="s">
        <v>128</v>
      </c>
      <c r="B102" t="s">
        <v>135</v>
      </c>
    </row>
    <row r="103" spans="1:2" ht="14.5" x14ac:dyDescent="0.35">
      <c r="A103" s="7" t="s">
        <v>128</v>
      </c>
      <c r="B103" t="s">
        <v>129</v>
      </c>
    </row>
    <row r="104" spans="1:2" ht="14.5" x14ac:dyDescent="0.35">
      <c r="A104" s="7" t="s">
        <v>128</v>
      </c>
      <c r="B104" t="s">
        <v>130</v>
      </c>
    </row>
    <row r="105" spans="1:2" ht="14.5" x14ac:dyDescent="0.35">
      <c r="A105" s="7" t="s">
        <v>128</v>
      </c>
      <c r="B105" t="s">
        <v>131</v>
      </c>
    </row>
    <row r="106" spans="1:2" ht="14.5" x14ac:dyDescent="0.35">
      <c r="A106" s="7" t="s">
        <v>128</v>
      </c>
      <c r="B106" t="s">
        <v>132</v>
      </c>
    </row>
    <row r="107" spans="1:2" ht="14.5" x14ac:dyDescent="0.35">
      <c r="A107" s="7" t="s">
        <v>128</v>
      </c>
      <c r="B107" t="s">
        <v>133</v>
      </c>
    </row>
    <row r="108" spans="1:2" ht="14.5" x14ac:dyDescent="0.35">
      <c r="A108" s="7" t="s">
        <v>128</v>
      </c>
      <c r="B108" t="s">
        <v>134</v>
      </c>
    </row>
    <row r="109" spans="1:2" ht="14.5" x14ac:dyDescent="0.35">
      <c r="A109" s="7" t="s">
        <v>128</v>
      </c>
      <c r="B109" t="s">
        <v>136</v>
      </c>
    </row>
    <row r="110" spans="1:2" ht="14.5" x14ac:dyDescent="0.35">
      <c r="A110" s="7" t="s">
        <v>128</v>
      </c>
      <c r="B110" t="s">
        <v>137</v>
      </c>
    </row>
    <row r="111" spans="1:2" ht="14.5" x14ac:dyDescent="0.35">
      <c r="A111" s="7" t="s">
        <v>128</v>
      </c>
      <c r="B111" t="s">
        <v>138</v>
      </c>
    </row>
    <row r="112" spans="1:2" ht="14.5" x14ac:dyDescent="0.35">
      <c r="A112" s="7" t="s">
        <v>128</v>
      </c>
      <c r="B112" t="s">
        <v>139</v>
      </c>
    </row>
    <row r="113" spans="1:2" ht="14.5" x14ac:dyDescent="0.35">
      <c r="A113" s="7" t="s">
        <v>128</v>
      </c>
      <c r="B113" t="s">
        <v>140</v>
      </c>
    </row>
    <row r="114" spans="1:2" ht="14.5" x14ac:dyDescent="0.35">
      <c r="A114" s="7" t="s">
        <v>128</v>
      </c>
      <c r="B114" t="s">
        <v>141</v>
      </c>
    </row>
    <row r="115" spans="1:2" ht="14.5" x14ac:dyDescent="0.35">
      <c r="A115" s="7" t="s">
        <v>128</v>
      </c>
      <c r="B115" t="s">
        <v>142</v>
      </c>
    </row>
    <row r="116" spans="1:2" ht="14.5" x14ac:dyDescent="0.35">
      <c r="A116" s="7" t="s">
        <v>128</v>
      </c>
      <c r="B116" t="s">
        <v>143</v>
      </c>
    </row>
    <row r="117" spans="1:2" ht="14.5" x14ac:dyDescent="0.35">
      <c r="A117" s="7" t="s">
        <v>128</v>
      </c>
      <c r="B117" t="s">
        <v>144</v>
      </c>
    </row>
    <row r="118" spans="1:2" ht="14.5" x14ac:dyDescent="0.35">
      <c r="A118" s="7" t="s">
        <v>128</v>
      </c>
      <c r="B118" t="s">
        <v>145</v>
      </c>
    </row>
    <row r="119" spans="1:2" ht="14.5" x14ac:dyDescent="0.35">
      <c r="A119" s="7" t="s">
        <v>128</v>
      </c>
      <c r="B119" t="s">
        <v>146</v>
      </c>
    </row>
    <row r="120" spans="1:2" ht="14.5" x14ac:dyDescent="0.35">
      <c r="A120" s="7" t="s">
        <v>128</v>
      </c>
      <c r="B120" t="s">
        <v>147</v>
      </c>
    </row>
    <row r="121" spans="1:2" ht="14.5" x14ac:dyDescent="0.35">
      <c r="A121" s="7" t="s">
        <v>128</v>
      </c>
      <c r="B121" t="s">
        <v>148</v>
      </c>
    </row>
    <row r="122" spans="1:2" ht="14.5" x14ac:dyDescent="0.35">
      <c r="A122" s="7" t="s">
        <v>128</v>
      </c>
      <c r="B122" t="s">
        <v>149</v>
      </c>
    </row>
    <row r="123" spans="1:2" ht="14.5" x14ac:dyDescent="0.35">
      <c r="A123" s="7" t="s">
        <v>128</v>
      </c>
      <c r="B123" t="s">
        <v>150</v>
      </c>
    </row>
    <row r="124" spans="1:2" ht="14.5" x14ac:dyDescent="0.35">
      <c r="A124" s="7" t="s">
        <v>128</v>
      </c>
      <c r="B124" t="s">
        <v>151</v>
      </c>
    </row>
    <row r="125" spans="1:2" ht="14.5" x14ac:dyDescent="0.35">
      <c r="A125" s="7" t="s">
        <v>128</v>
      </c>
      <c r="B125" t="s">
        <v>152</v>
      </c>
    </row>
    <row r="126" spans="1:2" ht="14.5" x14ac:dyDescent="0.35">
      <c r="A126" s="7" t="s">
        <v>128</v>
      </c>
      <c r="B126" t="s">
        <v>153</v>
      </c>
    </row>
    <row r="127" spans="1:2" ht="14.5" x14ac:dyDescent="0.35">
      <c r="A127" s="7" t="s">
        <v>128</v>
      </c>
      <c r="B127" t="s">
        <v>154</v>
      </c>
    </row>
    <row r="128" spans="1:2" ht="14.5" x14ac:dyDescent="0.35">
      <c r="A128" s="7" t="s">
        <v>128</v>
      </c>
      <c r="B128" t="s">
        <v>155</v>
      </c>
    </row>
    <row r="129" spans="1:2" ht="14.5" x14ac:dyDescent="0.35">
      <c r="A129" s="7" t="s">
        <v>128</v>
      </c>
      <c r="B129" t="s">
        <v>156</v>
      </c>
    </row>
    <row r="130" spans="1:2" ht="14.5" x14ac:dyDescent="0.35">
      <c r="A130" s="7" t="s">
        <v>128</v>
      </c>
      <c r="B130" t="s">
        <v>157</v>
      </c>
    </row>
    <row r="131" spans="1:2" ht="14.5" x14ac:dyDescent="0.35">
      <c r="A131" s="7" t="s">
        <v>128</v>
      </c>
      <c r="B131" t="s">
        <v>158</v>
      </c>
    </row>
    <row r="132" spans="1:2" ht="14.5" x14ac:dyDescent="0.35">
      <c r="A132" s="7" t="s">
        <v>128</v>
      </c>
      <c r="B132" t="s">
        <v>159</v>
      </c>
    </row>
    <row r="133" spans="1:2" ht="14.5" x14ac:dyDescent="0.35">
      <c r="A133" s="7" t="s">
        <v>128</v>
      </c>
      <c r="B133" t="s">
        <v>160</v>
      </c>
    </row>
    <row r="134" spans="1:2" ht="14.5" x14ac:dyDescent="0.35">
      <c r="A134" s="7" t="s">
        <v>128</v>
      </c>
      <c r="B134" t="s">
        <v>161</v>
      </c>
    </row>
    <row r="135" spans="1:2" ht="14.5" x14ac:dyDescent="0.35">
      <c r="A135" s="7" t="s">
        <v>128</v>
      </c>
      <c r="B135" t="s">
        <v>162</v>
      </c>
    </row>
    <row r="136" spans="1:2" ht="14.5" x14ac:dyDescent="0.35">
      <c r="A136" s="7" t="s">
        <v>128</v>
      </c>
      <c r="B136" t="s">
        <v>163</v>
      </c>
    </row>
    <row r="137" spans="1:2" ht="14.5" x14ac:dyDescent="0.35">
      <c r="A137" s="7" t="s">
        <v>128</v>
      </c>
      <c r="B137" t="s">
        <v>164</v>
      </c>
    </row>
    <row r="138" spans="1:2" ht="14.5" x14ac:dyDescent="0.35">
      <c r="A138" s="7" t="s">
        <v>128</v>
      </c>
      <c r="B138" t="s">
        <v>165</v>
      </c>
    </row>
    <row r="139" spans="1:2" ht="14.5" x14ac:dyDescent="0.35">
      <c r="A139" s="7" t="s">
        <v>128</v>
      </c>
      <c r="B139" t="s">
        <v>166</v>
      </c>
    </row>
    <row r="140" spans="1:2" ht="14.5" x14ac:dyDescent="0.35">
      <c r="A140" s="7" t="s">
        <v>128</v>
      </c>
      <c r="B140" t="s">
        <v>167</v>
      </c>
    </row>
    <row r="141" spans="1:2" ht="14.5" x14ac:dyDescent="0.35">
      <c r="A141" s="7" t="s">
        <v>128</v>
      </c>
      <c r="B141" t="s">
        <v>168</v>
      </c>
    </row>
    <row r="142" spans="1:2" ht="14.5" x14ac:dyDescent="0.35">
      <c r="A142" s="7" t="s">
        <v>128</v>
      </c>
      <c r="B142" t="s">
        <v>169</v>
      </c>
    </row>
    <row r="143" spans="1:2" ht="14.5" x14ac:dyDescent="0.35">
      <c r="A143" s="7" t="s">
        <v>128</v>
      </c>
      <c r="B143" t="s">
        <v>170</v>
      </c>
    </row>
    <row r="144" spans="1:2" ht="14.5" x14ac:dyDescent="0.35">
      <c r="A144" s="7" t="s">
        <v>128</v>
      </c>
      <c r="B144" t="s">
        <v>171</v>
      </c>
    </row>
    <row r="145" spans="1:2" ht="14.5" x14ac:dyDescent="0.35">
      <c r="A145" s="7" t="s">
        <v>128</v>
      </c>
      <c r="B145" t="s">
        <v>172</v>
      </c>
    </row>
    <row r="146" spans="1:2" ht="14.5" x14ac:dyDescent="0.35">
      <c r="A146" s="7" t="s">
        <v>128</v>
      </c>
      <c r="B146" t="s">
        <v>173</v>
      </c>
    </row>
    <row r="147" spans="1:2" ht="14.5" x14ac:dyDescent="0.35">
      <c r="A147" s="7" t="s">
        <v>128</v>
      </c>
      <c r="B147" t="s">
        <v>174</v>
      </c>
    </row>
    <row r="148" spans="1:2" ht="14.5" x14ac:dyDescent="0.35">
      <c r="A148" s="7" t="s">
        <v>128</v>
      </c>
      <c r="B148" t="s">
        <v>175</v>
      </c>
    </row>
    <row r="149" spans="1:2" ht="14.5" x14ac:dyDescent="0.35">
      <c r="A149" s="7" t="s">
        <v>128</v>
      </c>
      <c r="B149" t="s">
        <v>176</v>
      </c>
    </row>
    <row r="150" spans="1:2" ht="14.5" x14ac:dyDescent="0.35">
      <c r="A150" s="7" t="s">
        <v>128</v>
      </c>
      <c r="B150" t="s">
        <v>177</v>
      </c>
    </row>
    <row r="151" spans="1:2" ht="14.5" x14ac:dyDescent="0.35">
      <c r="A151" s="7" t="s">
        <v>128</v>
      </c>
      <c r="B151" t="s">
        <v>178</v>
      </c>
    </row>
    <row r="152" spans="1:2" ht="14.5" x14ac:dyDescent="0.35">
      <c r="A152" s="7" t="s">
        <v>128</v>
      </c>
      <c r="B152" t="s">
        <v>179</v>
      </c>
    </row>
    <row r="153" spans="1:2" ht="14.5" x14ac:dyDescent="0.35">
      <c r="A153" s="7" t="s">
        <v>128</v>
      </c>
      <c r="B153" t="s">
        <v>228</v>
      </c>
    </row>
    <row r="154" spans="1:2" ht="14.5" x14ac:dyDescent="0.35">
      <c r="A154" s="7" t="s">
        <v>128</v>
      </c>
      <c r="B154" t="s">
        <v>181</v>
      </c>
    </row>
    <row r="155" spans="1:2" ht="14.5" x14ac:dyDescent="0.35">
      <c r="A155" s="7" t="s">
        <v>128</v>
      </c>
      <c r="B155" t="s">
        <v>182</v>
      </c>
    </row>
    <row r="156" spans="1:2" ht="14.5" x14ac:dyDescent="0.35">
      <c r="A156" s="7" t="s">
        <v>128</v>
      </c>
      <c r="B156" t="s">
        <v>183</v>
      </c>
    </row>
    <row r="157" spans="1:2" ht="14.5" x14ac:dyDescent="0.35">
      <c r="A157" s="7" t="s">
        <v>128</v>
      </c>
      <c r="B157" t="s">
        <v>184</v>
      </c>
    </row>
    <row r="158" spans="1:2" ht="14.5" x14ac:dyDescent="0.35">
      <c r="A158" s="7" t="s">
        <v>128</v>
      </c>
      <c r="B158" t="s">
        <v>185</v>
      </c>
    </row>
    <row r="159" spans="1:2" ht="14.5" x14ac:dyDescent="0.35">
      <c r="A159" s="7" t="s">
        <v>128</v>
      </c>
      <c r="B159" t="s">
        <v>186</v>
      </c>
    </row>
    <row r="160" spans="1:2" ht="14.5" x14ac:dyDescent="0.35">
      <c r="A160" s="7" t="s">
        <v>128</v>
      </c>
      <c r="B160" t="s">
        <v>187</v>
      </c>
    </row>
    <row r="161" spans="1:2" ht="14.5" x14ac:dyDescent="0.35">
      <c r="A161" s="7" t="s">
        <v>128</v>
      </c>
      <c r="B161" t="s">
        <v>188</v>
      </c>
    </row>
    <row r="162" spans="1:2" ht="14.5" x14ac:dyDescent="0.35">
      <c r="A162" s="7" t="s">
        <v>128</v>
      </c>
      <c r="B162" t="s">
        <v>189</v>
      </c>
    </row>
    <row r="163" spans="1:2" ht="14.5" x14ac:dyDescent="0.35">
      <c r="A163" s="7" t="s">
        <v>128</v>
      </c>
      <c r="B163" t="s">
        <v>190</v>
      </c>
    </row>
    <row r="164" spans="1:2" ht="14.5" x14ac:dyDescent="0.35">
      <c r="A164" s="7" t="s">
        <v>128</v>
      </c>
      <c r="B164" t="s">
        <v>191</v>
      </c>
    </row>
    <row r="165" spans="1:2" ht="14.5" x14ac:dyDescent="0.35">
      <c r="A165" s="7" t="s">
        <v>128</v>
      </c>
      <c r="B165" t="s">
        <v>192</v>
      </c>
    </row>
    <row r="166" spans="1:2" ht="14.5" x14ac:dyDescent="0.35">
      <c r="A166" s="7" t="s">
        <v>128</v>
      </c>
      <c r="B166" t="s">
        <v>193</v>
      </c>
    </row>
    <row r="167" spans="1:2" ht="14.5" x14ac:dyDescent="0.35">
      <c r="A167" s="7" t="s">
        <v>128</v>
      </c>
      <c r="B167" t="s">
        <v>194</v>
      </c>
    </row>
    <row r="168" spans="1:2" ht="14.5" x14ac:dyDescent="0.35">
      <c r="A168" s="7" t="s">
        <v>128</v>
      </c>
      <c r="B168" t="s">
        <v>195</v>
      </c>
    </row>
    <row r="169" spans="1:2" ht="14.5" x14ac:dyDescent="0.35">
      <c r="A169" s="7" t="s">
        <v>128</v>
      </c>
      <c r="B169" t="s">
        <v>196</v>
      </c>
    </row>
    <row r="170" spans="1:2" ht="14.5" x14ac:dyDescent="0.35">
      <c r="A170" s="7" t="s">
        <v>128</v>
      </c>
      <c r="B170" t="s">
        <v>197</v>
      </c>
    </row>
    <row r="171" spans="1:2" ht="14.5" x14ac:dyDescent="0.35">
      <c r="A171" s="7" t="s">
        <v>128</v>
      </c>
      <c r="B171" t="s">
        <v>198</v>
      </c>
    </row>
    <row r="172" spans="1:2" ht="14.5" x14ac:dyDescent="0.35">
      <c r="A172" s="7" t="s">
        <v>128</v>
      </c>
      <c r="B172" t="s">
        <v>199</v>
      </c>
    </row>
    <row r="173" spans="1:2" ht="14.5" x14ac:dyDescent="0.35">
      <c r="A173" s="7" t="s">
        <v>128</v>
      </c>
      <c r="B173" t="s">
        <v>200</v>
      </c>
    </row>
    <row r="174" spans="1:2" ht="14.5" x14ac:dyDescent="0.35">
      <c r="A174" s="7" t="s">
        <v>128</v>
      </c>
      <c r="B174" t="s">
        <v>201</v>
      </c>
    </row>
    <row r="175" spans="1:2" ht="14.5" x14ac:dyDescent="0.35">
      <c r="A175" s="7" t="s">
        <v>128</v>
      </c>
      <c r="B175" t="s">
        <v>202</v>
      </c>
    </row>
    <row r="176" spans="1:2" ht="14.5" x14ac:dyDescent="0.35">
      <c r="A176" s="7" t="s">
        <v>128</v>
      </c>
      <c r="B176" t="s">
        <v>203</v>
      </c>
    </row>
    <row r="177" spans="1:2" ht="14.5" x14ac:dyDescent="0.35">
      <c r="A177" s="7" t="s">
        <v>128</v>
      </c>
      <c r="B177" t="s">
        <v>204</v>
      </c>
    </row>
    <row r="178" spans="1:2" ht="14.5" x14ac:dyDescent="0.35">
      <c r="A178" s="7" t="s">
        <v>128</v>
      </c>
      <c r="B178" t="s">
        <v>205</v>
      </c>
    </row>
    <row r="179" spans="1:2" ht="14.5" x14ac:dyDescent="0.35">
      <c r="A179" s="7" t="s">
        <v>128</v>
      </c>
      <c r="B179" t="s">
        <v>206</v>
      </c>
    </row>
    <row r="180" spans="1:2" ht="14.5" x14ac:dyDescent="0.35">
      <c r="A180" s="7" t="s">
        <v>128</v>
      </c>
      <c r="B180" t="s">
        <v>207</v>
      </c>
    </row>
    <row r="181" spans="1:2" ht="14.5" x14ac:dyDescent="0.35">
      <c r="A181" s="7" t="s">
        <v>128</v>
      </c>
      <c r="B181" t="s">
        <v>208</v>
      </c>
    </row>
    <row r="182" spans="1:2" ht="14.5" x14ac:dyDescent="0.35">
      <c r="A182" s="7" t="s">
        <v>128</v>
      </c>
      <c r="B182" t="s">
        <v>209</v>
      </c>
    </row>
    <row r="183" spans="1:2" ht="14.5" x14ac:dyDescent="0.35">
      <c r="A183" s="7" t="s">
        <v>128</v>
      </c>
      <c r="B183" t="s">
        <v>210</v>
      </c>
    </row>
    <row r="184" spans="1:2" ht="14.5" x14ac:dyDescent="0.35">
      <c r="A184" s="7" t="s">
        <v>128</v>
      </c>
      <c r="B184" t="s">
        <v>211</v>
      </c>
    </row>
    <row r="185" spans="1:2" ht="14.5" x14ac:dyDescent="0.35">
      <c r="A185" s="7" t="s">
        <v>128</v>
      </c>
      <c r="B185" t="s">
        <v>212</v>
      </c>
    </row>
    <row r="186" spans="1:2" ht="14.5" x14ac:dyDescent="0.35">
      <c r="A186" s="7" t="s">
        <v>128</v>
      </c>
      <c r="B186" t="s">
        <v>180</v>
      </c>
    </row>
    <row r="187" spans="1:2" ht="14.5" x14ac:dyDescent="0.35">
      <c r="A187" s="7" t="s">
        <v>128</v>
      </c>
      <c r="B187" t="s">
        <v>214</v>
      </c>
    </row>
    <row r="188" spans="1:2" ht="14.5" x14ac:dyDescent="0.35">
      <c r="A188" s="7" t="s">
        <v>128</v>
      </c>
      <c r="B188" t="s">
        <v>215</v>
      </c>
    </row>
    <row r="189" spans="1:2" ht="14.5" x14ac:dyDescent="0.35">
      <c r="A189" s="7" t="s">
        <v>128</v>
      </c>
      <c r="B189" t="s">
        <v>216</v>
      </c>
    </row>
    <row r="190" spans="1:2" ht="14.5" x14ac:dyDescent="0.35">
      <c r="A190" s="7" t="s">
        <v>128</v>
      </c>
      <c r="B190" t="s">
        <v>217</v>
      </c>
    </row>
    <row r="191" spans="1:2" ht="14.5" x14ac:dyDescent="0.35">
      <c r="A191" s="7" t="s">
        <v>128</v>
      </c>
      <c r="B191" t="s">
        <v>218</v>
      </c>
    </row>
    <row r="192" spans="1:2" ht="14.5" x14ac:dyDescent="0.35">
      <c r="A192" s="7" t="s">
        <v>128</v>
      </c>
      <c r="B192" t="s">
        <v>219</v>
      </c>
    </row>
    <row r="193" spans="1:2" ht="14.5" x14ac:dyDescent="0.35">
      <c r="A193" s="7" t="s">
        <v>128</v>
      </c>
      <c r="B193" t="s">
        <v>220</v>
      </c>
    </row>
    <row r="194" spans="1:2" ht="14.5" x14ac:dyDescent="0.35">
      <c r="A194" s="7" t="s">
        <v>128</v>
      </c>
      <c r="B194" t="s">
        <v>230</v>
      </c>
    </row>
    <row r="195" spans="1:2" ht="14.5" x14ac:dyDescent="0.35">
      <c r="A195" s="7" t="s">
        <v>128</v>
      </c>
      <c r="B195" t="s">
        <v>222</v>
      </c>
    </row>
    <row r="196" spans="1:2" ht="14.5" x14ac:dyDescent="0.35">
      <c r="A196" s="7" t="s">
        <v>128</v>
      </c>
      <c r="B196" t="s">
        <v>223</v>
      </c>
    </row>
    <row r="197" spans="1:2" ht="14.5" x14ac:dyDescent="0.35">
      <c r="A197" s="7" t="s">
        <v>128</v>
      </c>
      <c r="B197" t="s">
        <v>459</v>
      </c>
    </row>
    <row r="198" spans="1:2" ht="14.5" x14ac:dyDescent="0.35">
      <c r="A198" s="7" t="s">
        <v>128</v>
      </c>
      <c r="B198" t="s">
        <v>224</v>
      </c>
    </row>
    <row r="199" spans="1:2" ht="14.5" x14ac:dyDescent="0.35">
      <c r="A199" s="7" t="s">
        <v>128</v>
      </c>
      <c r="B199" t="s">
        <v>225</v>
      </c>
    </row>
    <row r="200" spans="1:2" ht="14.5" x14ac:dyDescent="0.35">
      <c r="A200" s="7" t="s">
        <v>128</v>
      </c>
      <c r="B200" t="s">
        <v>226</v>
      </c>
    </row>
    <row r="201" spans="1:2" ht="14.5" x14ac:dyDescent="0.35">
      <c r="A201" s="7" t="s">
        <v>128</v>
      </c>
      <c r="B201" t="s">
        <v>227</v>
      </c>
    </row>
    <row r="202" spans="1:2" ht="14.5" x14ac:dyDescent="0.35">
      <c r="A202" s="7" t="s">
        <v>128</v>
      </c>
      <c r="B202" t="s">
        <v>229</v>
      </c>
    </row>
    <row r="203" spans="1:2" ht="14.5" x14ac:dyDescent="0.35">
      <c r="A203" s="7" t="s">
        <v>128</v>
      </c>
      <c r="B203" t="s">
        <v>231</v>
      </c>
    </row>
    <row r="204" spans="1:2" ht="14.5" x14ac:dyDescent="0.35">
      <c r="A204" s="7" t="s">
        <v>128</v>
      </c>
      <c r="B204" t="s">
        <v>221</v>
      </c>
    </row>
    <row r="205" spans="1:2" ht="14.5" x14ac:dyDescent="0.35">
      <c r="A205" s="7" t="s">
        <v>128</v>
      </c>
      <c r="B205" t="s">
        <v>232</v>
      </c>
    </row>
    <row r="206" spans="1:2" ht="14.5" x14ac:dyDescent="0.35">
      <c r="A206" s="7" t="s">
        <v>128</v>
      </c>
      <c r="B206" t="s">
        <v>233</v>
      </c>
    </row>
    <row r="207" spans="1:2" ht="14.5" x14ac:dyDescent="0.35">
      <c r="A207" s="7" t="s">
        <v>128</v>
      </c>
      <c r="B207" t="s">
        <v>234</v>
      </c>
    </row>
    <row r="208" spans="1:2" ht="14.5" x14ac:dyDescent="0.35">
      <c r="A208" s="7" t="s">
        <v>128</v>
      </c>
      <c r="B208" t="s">
        <v>235</v>
      </c>
    </row>
    <row r="209" spans="1:2" ht="14.5" x14ac:dyDescent="0.35">
      <c r="A209" s="7" t="s">
        <v>128</v>
      </c>
      <c r="B209" t="s">
        <v>237</v>
      </c>
    </row>
    <row r="210" spans="1:2" ht="14.5" x14ac:dyDescent="0.35">
      <c r="A210" s="7" t="s">
        <v>128</v>
      </c>
      <c r="B210" t="s">
        <v>239</v>
      </c>
    </row>
    <row r="211" spans="1:2" ht="14.5" x14ac:dyDescent="0.35">
      <c r="A211" s="7" t="s">
        <v>128</v>
      </c>
      <c r="B211" t="s">
        <v>238</v>
      </c>
    </row>
    <row r="212" spans="1:2" ht="14.5" x14ac:dyDescent="0.35">
      <c r="A212" s="7" t="s">
        <v>128</v>
      </c>
      <c r="B212" t="s">
        <v>236</v>
      </c>
    </row>
    <row r="213" spans="1:2" ht="14.5" x14ac:dyDescent="0.35">
      <c r="A213" s="7" t="s">
        <v>128</v>
      </c>
      <c r="B213" t="s">
        <v>240</v>
      </c>
    </row>
    <row r="214" spans="1:2" ht="14.5" x14ac:dyDescent="0.35">
      <c r="A214" s="7" t="s">
        <v>128</v>
      </c>
      <c r="B214" t="s">
        <v>241</v>
      </c>
    </row>
    <row r="215" spans="1:2" ht="14.5" x14ac:dyDescent="0.35">
      <c r="A215" s="7" t="s">
        <v>128</v>
      </c>
      <c r="B215" t="s">
        <v>242</v>
      </c>
    </row>
    <row r="216" spans="1:2" ht="14.5" x14ac:dyDescent="0.35">
      <c r="A216" s="7" t="s">
        <v>128</v>
      </c>
      <c r="B216" t="s">
        <v>243</v>
      </c>
    </row>
    <row r="217" spans="1:2" ht="14.5" x14ac:dyDescent="0.35">
      <c r="A217" s="7" t="s">
        <v>128</v>
      </c>
      <c r="B217" t="s">
        <v>213</v>
      </c>
    </row>
    <row r="218" spans="1:2" ht="14.5" x14ac:dyDescent="0.35">
      <c r="A218" s="7" t="s">
        <v>244</v>
      </c>
      <c r="B218" t="s">
        <v>245</v>
      </c>
    </row>
    <row r="219" spans="1:2" ht="14.5" x14ac:dyDescent="0.35">
      <c r="A219" s="7" t="s">
        <v>244</v>
      </c>
      <c r="B219" t="s">
        <v>246</v>
      </c>
    </row>
    <row r="220" spans="1:2" ht="14.5" x14ac:dyDescent="0.35">
      <c r="A220" s="7" t="s">
        <v>244</v>
      </c>
      <c r="B220" t="s">
        <v>248</v>
      </c>
    </row>
    <row r="221" spans="1:2" ht="14.5" x14ac:dyDescent="0.35">
      <c r="A221" s="7" t="s">
        <v>244</v>
      </c>
      <c r="B221" t="s">
        <v>250</v>
      </c>
    </row>
    <row r="222" spans="1:2" ht="14.5" x14ac:dyDescent="0.35">
      <c r="A222" s="7" t="s">
        <v>244</v>
      </c>
      <c r="B222" t="s">
        <v>247</v>
      </c>
    </row>
    <row r="223" spans="1:2" ht="14.5" x14ac:dyDescent="0.35">
      <c r="A223" s="7" t="s">
        <v>244</v>
      </c>
      <c r="B223" t="s">
        <v>249</v>
      </c>
    </row>
    <row r="224" spans="1:2" ht="14.5" x14ac:dyDescent="0.35">
      <c r="A224" s="7" t="s">
        <v>244</v>
      </c>
      <c r="B224" t="s">
        <v>23</v>
      </c>
    </row>
    <row r="225" spans="1:2" ht="14.5" x14ac:dyDescent="0.35">
      <c r="A225" s="7" t="s">
        <v>244</v>
      </c>
      <c r="B225" t="s">
        <v>251</v>
      </c>
    </row>
    <row r="226" spans="1:2" ht="15.75" customHeight="1" x14ac:dyDescent="0.35"/>
    <row r="227" spans="1:2" ht="15.75" customHeight="1" x14ac:dyDescent="0.35"/>
    <row r="228" spans="1:2" ht="15.75" customHeight="1" x14ac:dyDescent="0.35"/>
    <row r="229" spans="1:2" ht="15.75" customHeight="1" x14ac:dyDescent="0.35"/>
    <row r="230" spans="1:2" ht="15.75" customHeight="1" x14ac:dyDescent="0.35"/>
    <row r="231" spans="1:2" ht="15.75" customHeight="1" x14ac:dyDescent="0.35"/>
    <row r="232" spans="1:2" ht="15.75" customHeight="1" x14ac:dyDescent="0.35"/>
    <row r="233" spans="1:2" ht="15.75" customHeight="1" x14ac:dyDescent="0.35"/>
    <row r="234" spans="1:2" ht="15.75" customHeight="1" x14ac:dyDescent="0.35"/>
    <row r="235" spans="1:2" ht="15.75" customHeight="1" x14ac:dyDescent="0.35"/>
    <row r="236" spans="1:2" ht="15.75" customHeight="1" x14ac:dyDescent="0.35"/>
    <row r="237" spans="1:2" ht="15.75" customHeight="1" x14ac:dyDescent="0.35"/>
    <row r="238" spans="1:2" ht="15.75" customHeight="1" x14ac:dyDescent="0.35"/>
    <row r="239" spans="1:2" ht="15.75" customHeight="1" x14ac:dyDescent="0.35"/>
    <row r="240" spans="1:2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  <row r="1011" ht="15.75" customHeight="1" x14ac:dyDescent="0.35"/>
    <row r="1012" ht="15.75" customHeight="1" x14ac:dyDescent="0.35"/>
    <row r="1013" ht="15.75" customHeight="1" x14ac:dyDescent="0.35"/>
    <row r="1014" ht="15.75" customHeight="1" x14ac:dyDescent="0.35"/>
    <row r="1015" ht="15.75" customHeight="1" x14ac:dyDescent="0.35"/>
    <row r="1016" ht="15.75" customHeight="1" x14ac:dyDescent="0.35"/>
    <row r="1017" ht="15.75" customHeight="1" x14ac:dyDescent="0.35"/>
    <row r="1018" ht="15.75" customHeight="1" x14ac:dyDescent="0.35"/>
    <row r="1019" ht="15.75" customHeight="1" x14ac:dyDescent="0.35"/>
    <row r="1020" ht="15.75" customHeight="1" x14ac:dyDescent="0.35"/>
    <row r="1021" ht="15.75" customHeight="1" x14ac:dyDescent="0.35"/>
    <row r="1022" ht="15.75" customHeight="1" x14ac:dyDescent="0.35"/>
    <row r="1023" ht="15.75" customHeight="1" x14ac:dyDescent="0.35"/>
    <row r="1024" ht="15.75" customHeight="1" x14ac:dyDescent="0.35"/>
    <row r="1025" ht="15.75" customHeight="1" x14ac:dyDescent="0.35"/>
    <row r="1026" ht="15.75" customHeight="1" x14ac:dyDescent="0.35"/>
    <row r="1027" ht="15.75" customHeight="1" x14ac:dyDescent="0.35"/>
    <row r="1028" ht="15.75" customHeight="1" x14ac:dyDescent="0.35"/>
    <row r="1029" ht="15.75" customHeight="1" x14ac:dyDescent="0.35"/>
    <row r="1030" ht="15.75" customHeight="1" x14ac:dyDescent="0.35"/>
    <row r="1031" ht="15.75" customHeight="1" x14ac:dyDescent="0.35"/>
    <row r="1032" ht="15.75" customHeight="1" x14ac:dyDescent="0.35"/>
    <row r="1033" ht="15.75" customHeight="1" x14ac:dyDescent="0.35"/>
    <row r="1034" ht="15.75" customHeight="1" x14ac:dyDescent="0.35"/>
    <row r="1035" ht="15.75" customHeight="1" x14ac:dyDescent="0.35"/>
    <row r="1036" ht="15.75" customHeight="1" x14ac:dyDescent="0.35"/>
    <row r="1037" ht="15.75" customHeight="1" x14ac:dyDescent="0.35"/>
    <row r="1038" ht="15.75" customHeight="1" x14ac:dyDescent="0.35"/>
    <row r="1039" ht="15.75" customHeight="1" x14ac:dyDescent="0.35"/>
    <row r="1040" ht="15.75" customHeight="1" x14ac:dyDescent="0.35"/>
    <row r="1041" ht="15.75" customHeight="1" x14ac:dyDescent="0.35"/>
    <row r="1042" ht="15.75" customHeight="1" x14ac:dyDescent="0.35"/>
    <row r="1043" ht="15.75" customHeight="1" x14ac:dyDescent="0.35"/>
    <row r="1044" ht="15.75" customHeight="1" x14ac:dyDescent="0.35"/>
    <row r="1045" ht="15.75" customHeight="1" x14ac:dyDescent="0.35"/>
    <row r="1046" ht="15.75" customHeight="1" x14ac:dyDescent="0.35"/>
    <row r="1047" ht="15.75" customHeight="1" x14ac:dyDescent="0.35"/>
    <row r="1048" ht="15.75" customHeight="1" x14ac:dyDescent="0.35"/>
    <row r="1049" ht="15.75" customHeight="1" x14ac:dyDescent="0.35"/>
    <row r="1050" ht="15.75" customHeight="1" x14ac:dyDescent="0.35"/>
    <row r="1051" ht="15.75" customHeight="1" x14ac:dyDescent="0.35"/>
    <row r="1052" ht="15.75" customHeight="1" x14ac:dyDescent="0.35"/>
    <row r="1053" ht="15.75" customHeight="1" x14ac:dyDescent="0.35"/>
    <row r="1054" ht="15.75" customHeight="1" x14ac:dyDescent="0.35"/>
    <row r="1055" ht="15.75" customHeight="1" x14ac:dyDescent="0.35"/>
    <row r="1056" ht="15.75" customHeight="1" x14ac:dyDescent="0.35"/>
    <row r="1057" ht="15.75" customHeight="1" x14ac:dyDescent="0.35"/>
    <row r="1058" ht="15.75" customHeight="1" x14ac:dyDescent="0.35"/>
    <row r="1059" ht="15.75" customHeight="1" x14ac:dyDescent="0.35"/>
    <row r="1060" ht="15.75" customHeight="1" x14ac:dyDescent="0.35"/>
    <row r="1061" ht="15.75" customHeight="1" x14ac:dyDescent="0.35"/>
    <row r="1062" ht="15.75" customHeight="1" x14ac:dyDescent="0.35"/>
    <row r="1063" ht="15.75" customHeight="1" x14ac:dyDescent="0.35"/>
    <row r="1064" ht="15.75" customHeight="1" x14ac:dyDescent="0.35"/>
    <row r="1065" ht="15.75" customHeight="1" x14ac:dyDescent="0.35"/>
    <row r="1066" ht="15.75" customHeight="1" x14ac:dyDescent="0.35"/>
    <row r="1067" ht="15.75" customHeight="1" x14ac:dyDescent="0.35"/>
    <row r="1068" ht="15.75" customHeight="1" x14ac:dyDescent="0.35"/>
    <row r="1069" ht="15.75" customHeight="1" x14ac:dyDescent="0.35"/>
    <row r="1070" ht="15.75" customHeight="1" x14ac:dyDescent="0.35"/>
    <row r="1071" ht="15.75" customHeight="1" x14ac:dyDescent="0.35"/>
    <row r="1072" ht="15.75" customHeight="1" x14ac:dyDescent="0.35"/>
    <row r="1073" ht="15.75" customHeight="1" x14ac:dyDescent="0.35"/>
    <row r="1074" ht="15.75" customHeight="1" x14ac:dyDescent="0.35"/>
    <row r="1075" ht="15.75" customHeight="1" x14ac:dyDescent="0.35"/>
    <row r="1076" ht="15.75" customHeight="1" x14ac:dyDescent="0.35"/>
    <row r="1077" ht="15.75" customHeight="1" x14ac:dyDescent="0.35"/>
    <row r="1078" ht="15.75" customHeight="1" x14ac:dyDescent="0.35"/>
    <row r="1079" ht="15.75" customHeight="1" x14ac:dyDescent="0.35"/>
    <row r="1080" ht="15.75" customHeight="1" x14ac:dyDescent="0.35"/>
    <row r="1081" ht="15.75" customHeight="1" x14ac:dyDescent="0.35"/>
  </sheetData>
  <mergeCells count="1">
    <mergeCell ref="A2:B2"/>
  </mergeCells>
  <pageMargins left="0.511811024" right="0.511811024" top="0.78740157499999996" bottom="0.78740157499999996" header="0" footer="0"/>
  <pageSetup paperSize="9" scale="97" fitToHeight="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999"/>
  <sheetViews>
    <sheetView workbookViewId="0">
      <selection activeCell="A2" sqref="A2"/>
    </sheetView>
  </sheetViews>
  <sheetFormatPr defaultColWidth="14.453125" defaultRowHeight="15" customHeight="1" x14ac:dyDescent="0.35"/>
  <cols>
    <col min="1" max="1" width="71.54296875" bestFit="1" customWidth="1"/>
    <col min="2" max="2" width="66.1796875" customWidth="1"/>
    <col min="3" max="25" width="8.7265625" customWidth="1"/>
  </cols>
  <sheetData>
    <row r="1" spans="1:1" ht="14.5" x14ac:dyDescent="0.35"/>
    <row r="2" spans="1:1" ht="21" x14ac:dyDescent="0.35">
      <c r="A2" s="8" t="s">
        <v>254</v>
      </c>
    </row>
    <row r="3" spans="1:1" ht="14.5" x14ac:dyDescent="0.35">
      <c r="A3" t="s">
        <v>255</v>
      </c>
    </row>
    <row r="4" spans="1:1" ht="14.5" x14ac:dyDescent="0.35">
      <c r="A4" t="s">
        <v>256</v>
      </c>
    </row>
    <row r="5" spans="1:1" ht="14.5" x14ac:dyDescent="0.35">
      <c r="A5" t="s">
        <v>257</v>
      </c>
    </row>
    <row r="6" spans="1:1" ht="14.5" x14ac:dyDescent="0.35">
      <c r="A6" t="s">
        <v>258</v>
      </c>
    </row>
    <row r="7" spans="1:1" ht="14.5" x14ac:dyDescent="0.35">
      <c r="A7" t="s">
        <v>259</v>
      </c>
    </row>
    <row r="8" spans="1:1" ht="14.5" x14ac:dyDescent="0.35">
      <c r="A8" t="s">
        <v>260</v>
      </c>
    </row>
    <row r="9" spans="1:1" ht="14.5" x14ac:dyDescent="0.35">
      <c r="A9" t="s">
        <v>261</v>
      </c>
    </row>
    <row r="10" spans="1:1" ht="14.5" x14ac:dyDescent="0.35">
      <c r="A10" t="s">
        <v>262</v>
      </c>
    </row>
    <row r="11" spans="1:1" ht="14.5" x14ac:dyDescent="0.35">
      <c r="A11" t="s">
        <v>263</v>
      </c>
    </row>
    <row r="12" spans="1:1" ht="14.5" x14ac:dyDescent="0.35">
      <c r="A12" t="s">
        <v>264</v>
      </c>
    </row>
    <row r="13" spans="1:1" ht="14.5" x14ac:dyDescent="0.35">
      <c r="A13" t="s">
        <v>265</v>
      </c>
    </row>
    <row r="14" spans="1:1" ht="14.5" x14ac:dyDescent="0.35">
      <c r="A14" t="s">
        <v>266</v>
      </c>
    </row>
    <row r="15" spans="1:1" ht="14.5" x14ac:dyDescent="0.35">
      <c r="A15" t="s">
        <v>267</v>
      </c>
    </row>
    <row r="16" spans="1:1" ht="14.5" x14ac:dyDescent="0.35">
      <c r="A16" t="s">
        <v>268</v>
      </c>
    </row>
    <row r="17" spans="1:1" ht="14.5" x14ac:dyDescent="0.35">
      <c r="A17" t="s">
        <v>269</v>
      </c>
    </row>
    <row r="18" spans="1:1" ht="14.5" x14ac:dyDescent="0.35">
      <c r="A18" t="s">
        <v>270</v>
      </c>
    </row>
    <row r="19" spans="1:1" ht="14.5" x14ac:dyDescent="0.35">
      <c r="A19" t="s">
        <v>271</v>
      </c>
    </row>
    <row r="20" spans="1:1" ht="14.5" x14ac:dyDescent="0.35">
      <c r="A20" t="s">
        <v>272</v>
      </c>
    </row>
    <row r="21" spans="1:1" ht="14.5" x14ac:dyDescent="0.35">
      <c r="A21" t="s">
        <v>273</v>
      </c>
    </row>
    <row r="22" spans="1:1" ht="14.5" x14ac:dyDescent="0.35">
      <c r="A22" t="s">
        <v>274</v>
      </c>
    </row>
    <row r="23" spans="1:1" ht="14.5" x14ac:dyDescent="0.35">
      <c r="A23" t="s">
        <v>275</v>
      </c>
    </row>
    <row r="24" spans="1:1" ht="14.5" x14ac:dyDescent="0.35">
      <c r="A24" t="s">
        <v>276</v>
      </c>
    </row>
    <row r="25" spans="1:1" ht="14.5" x14ac:dyDescent="0.35">
      <c r="A25" t="s">
        <v>277</v>
      </c>
    </row>
    <row r="26" spans="1:1" ht="14.5" x14ac:dyDescent="0.35">
      <c r="A26" t="s">
        <v>278</v>
      </c>
    </row>
    <row r="27" spans="1:1" ht="14.5" x14ac:dyDescent="0.35">
      <c r="A27" t="s">
        <v>279</v>
      </c>
    </row>
    <row r="28" spans="1:1" ht="14.5" x14ac:dyDescent="0.35">
      <c r="A28" t="s">
        <v>280</v>
      </c>
    </row>
    <row r="29" spans="1:1" ht="15.75" customHeight="1" x14ac:dyDescent="0.35"/>
    <row r="30" spans="1:1" ht="15.75" customHeight="1" x14ac:dyDescent="0.35"/>
    <row r="31" spans="1:1" ht="15.75" customHeight="1" x14ac:dyDescent="0.35"/>
    <row r="32" spans="1:1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</sheetData>
  <pageMargins left="0.511811024" right="0.511811024" top="0.78740157499999996" bottom="0.78740157499999996" header="0" footer="0"/>
  <pageSetup orientation="landscape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1000"/>
  <sheetViews>
    <sheetView workbookViewId="0">
      <selection activeCell="D27" sqref="D27"/>
    </sheetView>
  </sheetViews>
  <sheetFormatPr defaultColWidth="14.453125" defaultRowHeight="15" customHeight="1" x14ac:dyDescent="0.35"/>
  <cols>
    <col min="1" max="1" width="8.7265625" customWidth="1"/>
    <col min="2" max="2" width="56" bestFit="1" customWidth="1"/>
    <col min="3" max="26" width="8.7265625" customWidth="1"/>
  </cols>
  <sheetData>
    <row r="2" spans="2:2" ht="21" x14ac:dyDescent="0.35">
      <c r="B2" s="10" t="s">
        <v>281</v>
      </c>
    </row>
    <row r="3" spans="2:2" ht="14.5" x14ac:dyDescent="0.35">
      <c r="B3" s="9" t="s">
        <v>300</v>
      </c>
    </row>
    <row r="4" spans="2:2" ht="14.5" x14ac:dyDescent="0.35">
      <c r="B4" s="9" t="s">
        <v>301</v>
      </c>
    </row>
    <row r="5" spans="2:2" ht="14.5" x14ac:dyDescent="0.35">
      <c r="B5" s="9" t="s">
        <v>302</v>
      </c>
    </row>
    <row r="6" spans="2:2" ht="14.5" x14ac:dyDescent="0.35">
      <c r="B6" s="9" t="s">
        <v>303</v>
      </c>
    </row>
    <row r="7" spans="2:2" ht="14.5" x14ac:dyDescent="0.35">
      <c r="B7" s="9" t="s">
        <v>304</v>
      </c>
    </row>
    <row r="8" spans="2:2" ht="14.5" x14ac:dyDescent="0.35">
      <c r="B8" s="9" t="s">
        <v>305</v>
      </c>
    </row>
    <row r="9" spans="2:2" ht="14.5" x14ac:dyDescent="0.35">
      <c r="B9" s="9" t="s">
        <v>306</v>
      </c>
    </row>
    <row r="10" spans="2:2" ht="14.5" x14ac:dyDescent="0.35">
      <c r="B10" s="9" t="s">
        <v>13</v>
      </c>
    </row>
    <row r="11" spans="2:2" ht="14.5" x14ac:dyDescent="0.35">
      <c r="B11" s="9" t="s">
        <v>14</v>
      </c>
    </row>
    <row r="12" spans="2:2" ht="14.5" x14ac:dyDescent="0.35">
      <c r="B12" s="9" t="s">
        <v>307</v>
      </c>
    </row>
    <row r="13" spans="2:2" ht="14.5" x14ac:dyDescent="0.35">
      <c r="B13" s="9" t="s">
        <v>15</v>
      </c>
    </row>
    <row r="14" spans="2:2" ht="14.5" x14ac:dyDescent="0.35">
      <c r="B14" s="9" t="s">
        <v>308</v>
      </c>
    </row>
    <row r="15" spans="2:2" ht="14.5" x14ac:dyDescent="0.35">
      <c r="B15" s="9" t="s">
        <v>309</v>
      </c>
    </row>
    <row r="16" spans="2:2" ht="14.5" x14ac:dyDescent="0.35">
      <c r="B16" s="9" t="s">
        <v>310</v>
      </c>
    </row>
    <row r="17" spans="2:2" ht="14.5" x14ac:dyDescent="0.35">
      <c r="B17" s="9" t="s">
        <v>311</v>
      </c>
    </row>
    <row r="18" spans="2:2" ht="14.5" x14ac:dyDescent="0.35">
      <c r="B18" s="9" t="s">
        <v>312</v>
      </c>
    </row>
    <row r="19" spans="2:2" ht="14.5" x14ac:dyDescent="0.35">
      <c r="B19" s="9" t="s">
        <v>313</v>
      </c>
    </row>
    <row r="20" spans="2:2" ht="14.5" x14ac:dyDescent="0.35">
      <c r="B20" s="9" t="s">
        <v>314</v>
      </c>
    </row>
    <row r="21" spans="2:2" ht="15.75" customHeight="1" x14ac:dyDescent="0.35">
      <c r="B21" s="9" t="s">
        <v>315</v>
      </c>
    </row>
    <row r="22" spans="2:2" ht="15.75" customHeight="1" x14ac:dyDescent="0.35">
      <c r="B22" s="9" t="s">
        <v>316</v>
      </c>
    </row>
    <row r="23" spans="2:2" ht="15.75" customHeight="1" x14ac:dyDescent="0.35">
      <c r="B23" s="9" t="s">
        <v>317</v>
      </c>
    </row>
    <row r="24" spans="2:2" ht="15.75" customHeight="1" x14ac:dyDescent="0.35">
      <c r="B24" s="9" t="s">
        <v>318</v>
      </c>
    </row>
    <row r="25" spans="2:2" ht="15.75" customHeight="1" x14ac:dyDescent="0.35">
      <c r="B25" s="9" t="s">
        <v>319</v>
      </c>
    </row>
    <row r="26" spans="2:2" ht="15.75" customHeight="1" x14ac:dyDescent="0.35">
      <c r="B26" s="12" t="s">
        <v>320</v>
      </c>
    </row>
    <row r="27" spans="2:2" ht="15.75" customHeight="1" x14ac:dyDescent="0.35">
      <c r="B27" s="12" t="s">
        <v>321</v>
      </c>
    </row>
    <row r="28" spans="2:2" ht="15.75" customHeight="1" x14ac:dyDescent="0.35">
      <c r="B28" s="12" t="s">
        <v>322</v>
      </c>
    </row>
    <row r="29" spans="2:2" ht="15.75" customHeight="1" x14ac:dyDescent="0.35"/>
    <row r="30" spans="2:2" ht="15.75" customHeight="1" x14ac:dyDescent="0.35"/>
    <row r="31" spans="2:2" ht="15.75" customHeight="1" x14ac:dyDescent="0.35"/>
    <row r="32" spans="2: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pageMargins left="0.511811024" right="0.511811024" top="0.78740157499999996" bottom="0.78740157499999996" header="0" footer="0"/>
  <pageSetup orientation="landscape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788"/>
  <sheetViews>
    <sheetView workbookViewId="0">
      <selection activeCell="A10" sqref="A10:B14"/>
    </sheetView>
  </sheetViews>
  <sheetFormatPr defaultColWidth="14.453125" defaultRowHeight="15" customHeight="1" x14ac:dyDescent="0.35"/>
  <cols>
    <col min="1" max="1" width="12" style="7" bestFit="1" customWidth="1"/>
    <col min="2" max="2" width="134.26953125" bestFit="1" customWidth="1"/>
    <col min="3" max="23" width="8.7265625" customWidth="1"/>
  </cols>
  <sheetData>
    <row r="2" spans="1:2" ht="21" x14ac:dyDescent="0.5">
      <c r="A2" s="104" t="s">
        <v>286</v>
      </c>
      <c r="B2" s="104"/>
    </row>
    <row r="3" spans="1:2" ht="21" x14ac:dyDescent="0.35">
      <c r="A3" s="11" t="s">
        <v>16</v>
      </c>
      <c r="B3" s="11" t="s">
        <v>282</v>
      </c>
    </row>
    <row r="4" spans="1:2" ht="14.5" x14ac:dyDescent="0.35">
      <c r="A4" s="52" t="s">
        <v>17</v>
      </c>
      <c r="B4" s="53" t="s">
        <v>18</v>
      </c>
    </row>
    <row r="5" spans="1:2" ht="14.5" x14ac:dyDescent="0.35">
      <c r="A5" s="7" t="s">
        <v>19</v>
      </c>
      <c r="B5" t="s">
        <v>20</v>
      </c>
    </row>
    <row r="6" spans="1:2" ht="14.5" x14ac:dyDescent="0.35">
      <c r="A6" s="7">
        <v>231844</v>
      </c>
      <c r="B6" t="s">
        <v>21</v>
      </c>
    </row>
    <row r="7" spans="1:2" ht="14.5" x14ac:dyDescent="0.35">
      <c r="A7" s="7">
        <v>231845</v>
      </c>
      <c r="B7" t="s">
        <v>24</v>
      </c>
    </row>
    <row r="8" spans="1:2" ht="14.5" x14ac:dyDescent="0.35">
      <c r="A8" s="7">
        <v>231848</v>
      </c>
      <c r="B8" t="s">
        <v>22</v>
      </c>
    </row>
    <row r="9" spans="1:2" ht="14.5" x14ac:dyDescent="0.35">
      <c r="A9" s="7">
        <v>231847</v>
      </c>
      <c r="B9" t="s">
        <v>25</v>
      </c>
    </row>
    <row r="10" spans="1:2" ht="14.5" x14ac:dyDescent="0.35">
      <c r="A10" s="52">
        <v>215739</v>
      </c>
      <c r="B10" s="53" t="s">
        <v>26</v>
      </c>
    </row>
    <row r="11" spans="1:2" ht="15.75" customHeight="1" x14ac:dyDescent="0.35">
      <c r="A11" s="52" t="s">
        <v>288</v>
      </c>
      <c r="B11" s="54" t="s">
        <v>287</v>
      </c>
    </row>
    <row r="12" spans="1:2" ht="15.75" customHeight="1" x14ac:dyDescent="0.35">
      <c r="A12" s="52" t="s">
        <v>289</v>
      </c>
      <c r="B12" s="54" t="s">
        <v>287</v>
      </c>
    </row>
    <row r="13" spans="1:2" ht="15.75" customHeight="1" x14ac:dyDescent="0.35">
      <c r="A13" s="52" t="s">
        <v>290</v>
      </c>
      <c r="B13" s="54" t="s">
        <v>287</v>
      </c>
    </row>
    <row r="14" spans="1:2" ht="15.75" customHeight="1" x14ac:dyDescent="0.35">
      <c r="A14" s="52" t="s">
        <v>291</v>
      </c>
      <c r="B14" s="54" t="s">
        <v>287</v>
      </c>
    </row>
    <row r="15" spans="1:2" ht="15.75" customHeight="1" x14ac:dyDescent="0.35"/>
    <row r="16" spans="1:2" ht="15.75" customHeight="1" x14ac:dyDescent="0.35"/>
    <row r="17" ht="15.75" customHeight="1" x14ac:dyDescent="0.35"/>
    <row r="18" ht="15.75" customHeight="1" x14ac:dyDescent="0.35"/>
    <row r="19" ht="15.75" customHeight="1" x14ac:dyDescent="0.35"/>
    <row r="20" ht="15.75" customHeight="1" x14ac:dyDescent="0.35"/>
    <row r="21" ht="15.75" customHeight="1" x14ac:dyDescent="0.35"/>
    <row r="22" ht="15.75" customHeight="1" x14ac:dyDescent="0.35"/>
    <row r="23" ht="15.75" customHeight="1" x14ac:dyDescent="0.35"/>
    <row r="24" ht="15.75" customHeight="1" x14ac:dyDescent="0.35"/>
    <row r="25" ht="15.75" customHeight="1" x14ac:dyDescent="0.35"/>
    <row r="26" ht="15.75" customHeight="1" x14ac:dyDescent="0.35"/>
    <row r="27" ht="15.75" customHeight="1" x14ac:dyDescent="0.35"/>
    <row r="28" ht="15.75" customHeight="1" x14ac:dyDescent="0.35"/>
    <row r="29" ht="15.75" customHeight="1" x14ac:dyDescent="0.35"/>
    <row r="30" ht="15.75" customHeight="1" x14ac:dyDescent="0.35"/>
    <row r="31" ht="15.75" customHeight="1" x14ac:dyDescent="0.35"/>
    <row r="3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</sheetData>
  <mergeCells count="1">
    <mergeCell ref="A2:B2"/>
  </mergeCells>
  <pageMargins left="0.511811024" right="0.511811024" top="0.78740157499999996" bottom="0.78740157499999996" header="0" footer="0"/>
  <pageSetup paperSize="9" orientation="portrait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916"/>
  <sheetViews>
    <sheetView workbookViewId="0">
      <selection activeCell="D6" sqref="D6"/>
    </sheetView>
  </sheetViews>
  <sheetFormatPr defaultColWidth="14.453125" defaultRowHeight="15" customHeight="1" x14ac:dyDescent="0.35"/>
  <cols>
    <col min="1" max="1" width="26.81640625" style="7" customWidth="1"/>
    <col min="2" max="2" width="53.54296875" bestFit="1" customWidth="1"/>
    <col min="3" max="23" width="8.7265625" customWidth="1"/>
  </cols>
  <sheetData>
    <row r="2" spans="1:2" ht="21" x14ac:dyDescent="0.5">
      <c r="A2" s="104" t="s">
        <v>285</v>
      </c>
      <c r="B2" s="104"/>
    </row>
    <row r="3" spans="1:2" ht="42" x14ac:dyDescent="0.35">
      <c r="A3" s="11" t="s">
        <v>283</v>
      </c>
      <c r="B3" s="11" t="s">
        <v>284</v>
      </c>
    </row>
    <row r="4" spans="1:2" ht="14.5" x14ac:dyDescent="0.35">
      <c r="A4" s="7" t="s">
        <v>252</v>
      </c>
      <c r="B4" t="s">
        <v>292</v>
      </c>
    </row>
    <row r="5" spans="1:2" ht="14.5" x14ac:dyDescent="0.35">
      <c r="A5" s="7" t="s">
        <v>293</v>
      </c>
      <c r="B5" t="s">
        <v>294</v>
      </c>
    </row>
    <row r="6" spans="1:2" ht="14.5" x14ac:dyDescent="0.35">
      <c r="A6" s="7" t="s">
        <v>253</v>
      </c>
      <c r="B6" t="s">
        <v>295</v>
      </c>
    </row>
    <row r="7" spans="1:2" ht="14.5" x14ac:dyDescent="0.35">
      <c r="A7" s="7" t="s">
        <v>296</v>
      </c>
      <c r="B7" t="s">
        <v>297</v>
      </c>
    </row>
    <row r="8" spans="1:2" ht="14.5" x14ac:dyDescent="0.35">
      <c r="A8" s="7" t="s">
        <v>298</v>
      </c>
      <c r="B8" t="s">
        <v>299</v>
      </c>
    </row>
    <row r="9" spans="1:2" ht="15.75" customHeight="1" x14ac:dyDescent="0.35"/>
    <row r="10" spans="1:2" ht="15.75" customHeight="1" x14ac:dyDescent="0.35"/>
    <row r="11" spans="1:2" ht="15.75" customHeight="1" x14ac:dyDescent="0.35"/>
    <row r="12" spans="1:2" ht="15.75" customHeight="1" x14ac:dyDescent="0.35"/>
    <row r="13" spans="1:2" ht="15.75" customHeight="1" x14ac:dyDescent="0.35"/>
    <row r="14" spans="1:2" ht="15.75" customHeight="1" x14ac:dyDescent="0.35"/>
    <row r="15" spans="1:2" ht="15.75" customHeight="1" x14ac:dyDescent="0.35"/>
    <row r="16" spans="1:2" ht="15.75" customHeight="1" x14ac:dyDescent="0.35"/>
    <row r="17" ht="15.75" customHeight="1" x14ac:dyDescent="0.35"/>
    <row r="18" ht="15.75" customHeight="1" x14ac:dyDescent="0.35"/>
    <row r="19" ht="15.75" customHeight="1" x14ac:dyDescent="0.35"/>
    <row r="20" ht="15.75" customHeight="1" x14ac:dyDescent="0.35"/>
    <row r="21" ht="15.75" customHeight="1" x14ac:dyDescent="0.35"/>
    <row r="22" ht="15.75" customHeight="1" x14ac:dyDescent="0.35"/>
    <row r="23" ht="15.75" customHeight="1" x14ac:dyDescent="0.35"/>
    <row r="24" ht="15.75" customHeight="1" x14ac:dyDescent="0.35"/>
    <row r="25" ht="15.75" customHeight="1" x14ac:dyDescent="0.35"/>
    <row r="26" ht="15.75" customHeight="1" x14ac:dyDescent="0.35"/>
    <row r="27" ht="15.75" customHeight="1" x14ac:dyDescent="0.35"/>
    <row r="28" ht="15.75" customHeight="1" x14ac:dyDescent="0.35"/>
    <row r="29" ht="15.75" customHeight="1" x14ac:dyDescent="0.35"/>
    <row r="30" ht="15.75" customHeight="1" x14ac:dyDescent="0.35"/>
    <row r="31" ht="15.75" customHeight="1" x14ac:dyDescent="0.35"/>
    <row r="3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</sheetData>
  <mergeCells count="1">
    <mergeCell ref="A2:B2"/>
  </mergeCells>
  <pageMargins left="0.511811024" right="0.511811024" top="0.78740157499999996" bottom="0.78740157499999996" header="0" footer="0"/>
  <pageSetup orientation="landscape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F9A02-EC71-43DA-B6E2-9A18538A429D}">
  <dimension ref="A1:W107"/>
  <sheetViews>
    <sheetView workbookViewId="0">
      <pane xSplit="1" ySplit="5" topLeftCell="U93" activePane="bottomRight" state="frozen"/>
      <selection pane="topRight" activeCell="B1" sqref="B1"/>
      <selection pane="bottomLeft" activeCell="A6" sqref="A6"/>
      <selection pane="bottomRight" activeCell="U82" sqref="U82"/>
    </sheetView>
  </sheetViews>
  <sheetFormatPr defaultRowHeight="14.5" x14ac:dyDescent="0.35"/>
  <cols>
    <col min="1" max="1" width="49.7265625" bestFit="1" customWidth="1"/>
    <col min="2" max="2" width="52.26953125" bestFit="1" customWidth="1"/>
    <col min="3" max="17" width="37.453125" customWidth="1"/>
    <col min="18" max="18" width="65.90625" bestFit="1" customWidth="1"/>
    <col min="19" max="22" width="37.453125" customWidth="1"/>
    <col min="23" max="23" width="48.6328125" bestFit="1" customWidth="1"/>
  </cols>
  <sheetData>
    <row r="1" spans="1:23" ht="21" x14ac:dyDescent="0.5">
      <c r="A1" s="107" t="s">
        <v>456</v>
      </c>
      <c r="B1" s="107"/>
      <c r="C1" s="107"/>
      <c r="D1" s="107"/>
      <c r="E1" s="107"/>
      <c r="F1" s="13"/>
    </row>
    <row r="2" spans="1:23" ht="21" x14ac:dyDescent="0.5">
      <c r="A2" s="107"/>
      <c r="B2" s="107"/>
      <c r="C2" s="107"/>
      <c r="D2" s="107"/>
      <c r="E2" s="107"/>
      <c r="F2" s="13"/>
    </row>
    <row r="4" spans="1:23" ht="21" x14ac:dyDescent="0.5">
      <c r="B4" s="105" t="s">
        <v>454</v>
      </c>
      <c r="C4" s="105"/>
      <c r="D4" s="105"/>
      <c r="E4" s="105"/>
      <c r="F4" s="106" t="s">
        <v>455</v>
      </c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</row>
    <row r="5" spans="1:23" ht="21" x14ac:dyDescent="0.35">
      <c r="A5" s="40" t="s">
        <v>323</v>
      </c>
      <c r="B5" s="41" t="s">
        <v>434</v>
      </c>
      <c r="C5" s="41" t="s">
        <v>435</v>
      </c>
      <c r="D5" s="41" t="s">
        <v>436</v>
      </c>
      <c r="E5" s="41" t="s">
        <v>392</v>
      </c>
      <c r="F5" s="42" t="s">
        <v>437</v>
      </c>
      <c r="G5" s="42" t="str">
        <f>B8</f>
        <v>Plano_de_Gestao_Editora</v>
      </c>
      <c r="H5" s="42" t="str">
        <f>B9</f>
        <v>Plano_de_Gestao_Procce</v>
      </c>
      <c r="I5" s="42" t="str">
        <f>B11</f>
        <v>Plano_de_Gestao_Proen</v>
      </c>
      <c r="J5" s="42" t="str">
        <f>B17</f>
        <v>Plano_de_Gestao_Progep</v>
      </c>
      <c r="K5" s="42" t="str">
        <f>B19</f>
        <v>Plano_de_Gestao_Proges</v>
      </c>
      <c r="L5" s="42" t="str">
        <f>B20</f>
        <v>Plano_de_Gestão_Proplan</v>
      </c>
      <c r="M5" s="42" t="str">
        <f>B21</f>
        <v>Plano_de_Gestao_Proppit</v>
      </c>
      <c r="N5" s="42" t="str">
        <f>B22</f>
        <v>Plano_de_Gestao_Reitoria</v>
      </c>
      <c r="O5" s="42" t="str">
        <f>B23</f>
        <v>Plano_de_Gestao_SIBI</v>
      </c>
      <c r="P5" s="42" t="str">
        <f>B24</f>
        <v>Plano_de_Gestao_Sinfra</v>
      </c>
      <c r="Q5" s="42" t="str">
        <f>C25</f>
        <v>Capacitacao</v>
      </c>
      <c r="R5" s="42" t="str">
        <f>D41</f>
        <v>Eventos_Institucionais.</v>
      </c>
      <c r="S5" s="42" t="str">
        <f>E71</f>
        <v>Administrativo_pro_reitorias</v>
      </c>
      <c r="T5" s="42" t="str">
        <f>E76</f>
        <v>Centralizacao_DAP</v>
      </c>
      <c r="U5" s="42" t="str">
        <f>E77</f>
        <v>Centralizacao_RIDH</v>
      </c>
      <c r="V5" s="42" t="str">
        <f>E80</f>
        <v>Graduacao</v>
      </c>
      <c r="W5" s="42" t="str">
        <f>E95</f>
        <v>Pos_Graduacao</v>
      </c>
    </row>
    <row r="6" spans="1:23" x14ac:dyDescent="0.35">
      <c r="A6" s="43" t="s">
        <v>434</v>
      </c>
      <c r="B6" s="44" t="s">
        <v>437</v>
      </c>
      <c r="C6" s="44"/>
      <c r="D6" s="44"/>
      <c r="E6" s="44"/>
      <c r="F6" s="45" t="s">
        <v>326</v>
      </c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35">
      <c r="A7" s="43" t="s">
        <v>434</v>
      </c>
      <c r="B7" s="44" t="s">
        <v>437</v>
      </c>
      <c r="C7" s="44"/>
      <c r="D7" s="44"/>
      <c r="E7" s="44"/>
      <c r="F7" s="45" t="s">
        <v>327</v>
      </c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8" spans="1:23" x14ac:dyDescent="0.35">
      <c r="A8" s="43" t="s">
        <v>434</v>
      </c>
      <c r="B8" s="44" t="s">
        <v>438</v>
      </c>
      <c r="C8" s="44"/>
      <c r="D8" s="44"/>
      <c r="E8" s="44"/>
      <c r="F8" s="44"/>
      <c r="G8" s="45" t="s">
        <v>328</v>
      </c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</row>
    <row r="9" spans="1:23" x14ac:dyDescent="0.35">
      <c r="A9" s="43" t="s">
        <v>434</v>
      </c>
      <c r="B9" s="44" t="s">
        <v>439</v>
      </c>
      <c r="C9" s="44"/>
      <c r="D9" s="44"/>
      <c r="E9" s="44"/>
      <c r="F9" s="44"/>
      <c r="G9" s="44"/>
      <c r="H9" s="45" t="s">
        <v>329</v>
      </c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</row>
    <row r="10" spans="1:23" x14ac:dyDescent="0.35">
      <c r="A10" s="43" t="s">
        <v>434</v>
      </c>
      <c r="B10" s="44" t="s">
        <v>439</v>
      </c>
      <c r="C10" s="44"/>
      <c r="D10" s="44"/>
      <c r="E10" s="44"/>
      <c r="F10" s="44"/>
      <c r="G10" s="44"/>
      <c r="H10" s="45" t="s">
        <v>330</v>
      </c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</row>
    <row r="11" spans="1:23" x14ac:dyDescent="0.35">
      <c r="A11" s="43" t="s">
        <v>434</v>
      </c>
      <c r="B11" s="44" t="s">
        <v>440</v>
      </c>
      <c r="C11" s="44"/>
      <c r="D11" s="44"/>
      <c r="E11" s="44"/>
      <c r="F11" s="44"/>
      <c r="G11" s="44"/>
      <c r="H11" s="44"/>
      <c r="I11" s="45" t="s">
        <v>331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</row>
    <row r="12" spans="1:23" x14ac:dyDescent="0.35">
      <c r="A12" s="43" t="s">
        <v>434</v>
      </c>
      <c r="B12" s="44" t="s">
        <v>440</v>
      </c>
      <c r="C12" s="44"/>
      <c r="D12" s="44"/>
      <c r="E12" s="44"/>
      <c r="F12" s="44"/>
      <c r="G12" s="44"/>
      <c r="H12" s="44"/>
      <c r="I12" s="45" t="s">
        <v>332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</row>
    <row r="13" spans="1:23" x14ac:dyDescent="0.35">
      <c r="A13" s="43" t="s">
        <v>434</v>
      </c>
      <c r="B13" s="44" t="s">
        <v>440</v>
      </c>
      <c r="C13" s="44"/>
      <c r="D13" s="44"/>
      <c r="E13" s="44"/>
      <c r="F13" s="44"/>
      <c r="G13" s="44"/>
      <c r="H13" s="44"/>
      <c r="I13" s="45" t="s">
        <v>333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</row>
    <row r="14" spans="1:23" x14ac:dyDescent="0.35">
      <c r="A14" s="43" t="s">
        <v>434</v>
      </c>
      <c r="B14" s="44" t="s">
        <v>440</v>
      </c>
      <c r="C14" s="44"/>
      <c r="D14" s="44"/>
      <c r="E14" s="44"/>
      <c r="F14" s="44"/>
      <c r="G14" s="44"/>
      <c r="H14" s="44"/>
      <c r="I14" s="45" t="s">
        <v>334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</row>
    <row r="15" spans="1:23" x14ac:dyDescent="0.35">
      <c r="A15" s="43" t="s">
        <v>434</v>
      </c>
      <c r="B15" s="44" t="s">
        <v>440</v>
      </c>
      <c r="C15" s="44"/>
      <c r="D15" s="44"/>
      <c r="E15" s="44"/>
      <c r="F15" s="44"/>
      <c r="G15" s="44"/>
      <c r="H15" s="44"/>
      <c r="I15" s="45" t="s">
        <v>335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</row>
    <row r="16" spans="1:23" x14ac:dyDescent="0.35">
      <c r="A16" s="43" t="s">
        <v>434</v>
      </c>
      <c r="B16" s="44" t="s">
        <v>440</v>
      </c>
      <c r="C16" s="44"/>
      <c r="D16" s="44"/>
      <c r="E16" s="44"/>
      <c r="F16" s="44"/>
      <c r="G16" s="44"/>
      <c r="H16" s="44"/>
      <c r="I16" s="45" t="s">
        <v>336</v>
      </c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</row>
    <row r="17" spans="1:23" x14ac:dyDescent="0.35">
      <c r="A17" s="43" t="s">
        <v>434</v>
      </c>
      <c r="B17" s="44" t="s">
        <v>441</v>
      </c>
      <c r="C17" s="44"/>
      <c r="D17" s="44"/>
      <c r="E17" s="44"/>
      <c r="F17" s="44"/>
      <c r="G17" s="44"/>
      <c r="H17" s="44"/>
      <c r="I17" s="44"/>
      <c r="J17" s="45" t="s">
        <v>337</v>
      </c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</row>
    <row r="18" spans="1:23" x14ac:dyDescent="0.35">
      <c r="A18" s="43" t="s">
        <v>434</v>
      </c>
      <c r="B18" s="44" t="s">
        <v>441</v>
      </c>
      <c r="C18" s="44"/>
      <c r="D18" s="44"/>
      <c r="E18" s="44"/>
      <c r="F18" s="44"/>
      <c r="G18" s="44"/>
      <c r="H18" s="44"/>
      <c r="I18" s="44"/>
      <c r="J18" s="45" t="s">
        <v>338</v>
      </c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</row>
    <row r="19" spans="1:23" x14ac:dyDescent="0.35">
      <c r="A19" s="43" t="s">
        <v>434</v>
      </c>
      <c r="B19" s="44" t="s">
        <v>442</v>
      </c>
      <c r="C19" s="44"/>
      <c r="D19" s="44"/>
      <c r="E19" s="44"/>
      <c r="F19" s="44"/>
      <c r="G19" s="44"/>
      <c r="H19" s="44"/>
      <c r="I19" s="44"/>
      <c r="J19" s="44"/>
      <c r="K19" s="45" t="s">
        <v>339</v>
      </c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</row>
    <row r="20" spans="1:23" x14ac:dyDescent="0.35">
      <c r="A20" s="43" t="s">
        <v>434</v>
      </c>
      <c r="B20" s="44" t="s">
        <v>443</v>
      </c>
      <c r="C20" s="44"/>
      <c r="D20" s="44"/>
      <c r="E20" s="44"/>
      <c r="F20" s="44"/>
      <c r="G20" s="44"/>
      <c r="H20" s="44"/>
      <c r="I20" s="44"/>
      <c r="J20" s="44"/>
      <c r="K20" s="44"/>
      <c r="L20" s="45" t="s">
        <v>340</v>
      </c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</row>
    <row r="21" spans="1:23" x14ac:dyDescent="0.35">
      <c r="A21" s="43" t="s">
        <v>434</v>
      </c>
      <c r="B21" s="44" t="s">
        <v>444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5" t="s">
        <v>341</v>
      </c>
      <c r="N21" s="44"/>
      <c r="O21" s="44"/>
      <c r="P21" s="44"/>
      <c r="Q21" s="44"/>
      <c r="R21" s="44"/>
      <c r="S21" s="44"/>
      <c r="T21" s="44"/>
      <c r="U21" s="44"/>
      <c r="V21" s="44"/>
      <c r="W21" s="44"/>
    </row>
    <row r="22" spans="1:23" x14ac:dyDescent="0.35">
      <c r="A22" s="43" t="s">
        <v>434</v>
      </c>
      <c r="B22" s="44" t="s">
        <v>445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N22" s="45" t="s">
        <v>342</v>
      </c>
      <c r="O22" s="44"/>
      <c r="P22" s="44"/>
      <c r="Q22" s="44"/>
      <c r="R22" s="44"/>
      <c r="S22" s="44"/>
      <c r="T22" s="44"/>
      <c r="U22" s="44"/>
      <c r="V22" s="44"/>
      <c r="W22" s="44"/>
    </row>
    <row r="23" spans="1:23" x14ac:dyDescent="0.35">
      <c r="A23" s="43" t="s">
        <v>434</v>
      </c>
      <c r="B23" s="44" t="s">
        <v>446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N23" s="44"/>
      <c r="O23" s="45" t="s">
        <v>343</v>
      </c>
      <c r="P23" s="44"/>
      <c r="Q23" s="44"/>
      <c r="R23" s="44"/>
      <c r="S23" s="44"/>
      <c r="T23" s="44"/>
      <c r="U23" s="44"/>
      <c r="V23" s="44"/>
      <c r="W23" s="44"/>
    </row>
    <row r="24" spans="1:23" x14ac:dyDescent="0.35">
      <c r="A24" s="43" t="s">
        <v>434</v>
      </c>
      <c r="B24" s="44" t="s">
        <v>447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N24" s="44"/>
      <c r="O24" s="44"/>
      <c r="P24" s="45" t="s">
        <v>344</v>
      </c>
      <c r="Q24" s="44"/>
      <c r="R24" s="44"/>
      <c r="S24" s="44"/>
      <c r="T24" s="44"/>
      <c r="U24" s="44"/>
      <c r="V24" s="44"/>
      <c r="W24" s="44"/>
    </row>
    <row r="25" spans="1:23" x14ac:dyDescent="0.35">
      <c r="A25" s="43" t="s">
        <v>435</v>
      </c>
      <c r="B25" s="44"/>
      <c r="C25" s="44" t="s">
        <v>448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5" t="s">
        <v>346</v>
      </c>
      <c r="R25" s="44"/>
      <c r="S25" s="44"/>
      <c r="T25" s="44"/>
      <c r="U25" s="44"/>
      <c r="V25" s="44"/>
      <c r="W25" s="44"/>
    </row>
    <row r="26" spans="1:23" x14ac:dyDescent="0.35">
      <c r="A26" s="43" t="s">
        <v>435</v>
      </c>
      <c r="B26" s="44"/>
      <c r="C26" s="44" t="s">
        <v>448</v>
      </c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5" t="s">
        <v>347</v>
      </c>
      <c r="R26" s="44"/>
      <c r="S26" s="44"/>
      <c r="T26" s="44"/>
      <c r="U26" s="44"/>
      <c r="V26" s="44"/>
      <c r="W26" s="44"/>
    </row>
    <row r="27" spans="1:23" x14ac:dyDescent="0.35">
      <c r="A27" s="43" t="s">
        <v>435</v>
      </c>
      <c r="B27" s="44"/>
      <c r="C27" s="44" t="s">
        <v>448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5" t="s">
        <v>348</v>
      </c>
      <c r="R27" s="44"/>
      <c r="S27" s="44"/>
      <c r="T27" s="44"/>
      <c r="U27" s="44"/>
      <c r="V27" s="44"/>
      <c r="W27" s="44"/>
    </row>
    <row r="28" spans="1:23" x14ac:dyDescent="0.35">
      <c r="A28" s="43" t="s">
        <v>435</v>
      </c>
      <c r="B28" s="44"/>
      <c r="C28" s="44" t="s">
        <v>448</v>
      </c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5" t="s">
        <v>349</v>
      </c>
      <c r="R28" s="44"/>
      <c r="S28" s="44"/>
      <c r="T28" s="44"/>
      <c r="U28" s="44"/>
      <c r="V28" s="44"/>
      <c r="W28" s="44"/>
    </row>
    <row r="29" spans="1:23" x14ac:dyDescent="0.35">
      <c r="A29" s="43" t="s">
        <v>435</v>
      </c>
      <c r="B29" s="44"/>
      <c r="C29" s="44" t="s">
        <v>448</v>
      </c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5" t="s">
        <v>350</v>
      </c>
      <c r="R29" s="44"/>
      <c r="S29" s="44"/>
      <c r="T29" s="44"/>
      <c r="U29" s="44"/>
      <c r="V29" s="44"/>
      <c r="W29" s="44"/>
    </row>
    <row r="30" spans="1:23" x14ac:dyDescent="0.35">
      <c r="A30" s="43" t="s">
        <v>435</v>
      </c>
      <c r="B30" s="44"/>
      <c r="C30" s="44" t="s">
        <v>448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5" t="s">
        <v>351</v>
      </c>
      <c r="R30" s="44"/>
      <c r="S30" s="44"/>
      <c r="T30" s="44"/>
      <c r="U30" s="44"/>
      <c r="V30" s="44"/>
      <c r="W30" s="44"/>
    </row>
    <row r="31" spans="1:23" x14ac:dyDescent="0.35">
      <c r="A31" s="43" t="s">
        <v>435</v>
      </c>
      <c r="B31" s="44"/>
      <c r="C31" s="44" t="s">
        <v>448</v>
      </c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5" t="s">
        <v>352</v>
      </c>
      <c r="R31" s="44"/>
      <c r="S31" s="44"/>
      <c r="T31" s="44"/>
      <c r="U31" s="44"/>
      <c r="V31" s="44"/>
      <c r="W31" s="44"/>
    </row>
    <row r="32" spans="1:23" x14ac:dyDescent="0.35">
      <c r="A32" s="43" t="s">
        <v>435</v>
      </c>
      <c r="B32" s="44"/>
      <c r="C32" s="44" t="s">
        <v>448</v>
      </c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5" t="s">
        <v>353</v>
      </c>
      <c r="R32" s="44"/>
      <c r="S32" s="44"/>
      <c r="T32" s="44"/>
      <c r="U32" s="44"/>
      <c r="V32" s="44"/>
      <c r="W32" s="44"/>
    </row>
    <row r="33" spans="1:23" x14ac:dyDescent="0.35">
      <c r="A33" s="43" t="s">
        <v>435</v>
      </c>
      <c r="B33" s="44"/>
      <c r="C33" s="44" t="s">
        <v>448</v>
      </c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5" t="s">
        <v>354</v>
      </c>
      <c r="R33" s="44"/>
      <c r="S33" s="44"/>
      <c r="T33" s="44"/>
      <c r="U33" s="44"/>
      <c r="V33" s="44"/>
      <c r="W33" s="44"/>
    </row>
    <row r="34" spans="1:23" x14ac:dyDescent="0.35">
      <c r="A34" s="43" t="s">
        <v>435</v>
      </c>
      <c r="B34" s="44"/>
      <c r="C34" s="44" t="s">
        <v>448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5" t="s">
        <v>355</v>
      </c>
      <c r="R34" s="44"/>
      <c r="S34" s="44"/>
      <c r="T34" s="44"/>
      <c r="U34" s="44"/>
      <c r="V34" s="44"/>
      <c r="W34" s="44"/>
    </row>
    <row r="35" spans="1:23" x14ac:dyDescent="0.35">
      <c r="A35" s="43" t="s">
        <v>435</v>
      </c>
      <c r="B35" s="44"/>
      <c r="C35" s="44" t="s">
        <v>448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5" t="s">
        <v>356</v>
      </c>
      <c r="R35" s="44"/>
      <c r="S35" s="44"/>
      <c r="T35" s="44"/>
      <c r="U35" s="44"/>
      <c r="V35" s="44"/>
      <c r="W35" s="44"/>
    </row>
    <row r="36" spans="1:23" x14ac:dyDescent="0.35">
      <c r="A36" s="43" t="s">
        <v>435</v>
      </c>
      <c r="B36" s="44"/>
      <c r="C36" s="44" t="s">
        <v>448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5" t="s">
        <v>357</v>
      </c>
      <c r="R36" s="44"/>
      <c r="S36" s="44"/>
      <c r="T36" s="44"/>
      <c r="U36" s="44"/>
      <c r="V36" s="44"/>
      <c r="W36" s="44"/>
    </row>
    <row r="37" spans="1:23" x14ac:dyDescent="0.35">
      <c r="A37" s="43" t="s">
        <v>435</v>
      </c>
      <c r="B37" s="44"/>
      <c r="C37" s="44" t="s">
        <v>448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5" t="s">
        <v>358</v>
      </c>
      <c r="R37" s="44"/>
      <c r="S37" s="44"/>
      <c r="T37" s="44"/>
      <c r="U37" s="44"/>
      <c r="V37" s="44"/>
      <c r="W37" s="44"/>
    </row>
    <row r="38" spans="1:23" x14ac:dyDescent="0.35">
      <c r="A38" s="43" t="s">
        <v>435</v>
      </c>
      <c r="B38" s="44"/>
      <c r="C38" s="44" t="s">
        <v>448</v>
      </c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5" t="s">
        <v>359</v>
      </c>
      <c r="R38" s="44"/>
      <c r="S38" s="44"/>
      <c r="T38" s="44"/>
      <c r="U38" s="44"/>
      <c r="V38" s="44"/>
      <c r="W38" s="44"/>
    </row>
    <row r="39" spans="1:23" x14ac:dyDescent="0.35">
      <c r="A39" s="43" t="s">
        <v>435</v>
      </c>
      <c r="B39" s="44"/>
      <c r="C39" s="44" t="s">
        <v>448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5" t="s">
        <v>360</v>
      </c>
      <c r="R39" s="44"/>
      <c r="S39" s="44"/>
      <c r="T39" s="44"/>
      <c r="U39" s="44"/>
      <c r="V39" s="44"/>
      <c r="W39" s="44"/>
    </row>
    <row r="40" spans="1:23" x14ac:dyDescent="0.35">
      <c r="A40" s="43" t="s">
        <v>435</v>
      </c>
      <c r="B40" s="44"/>
      <c r="C40" s="44" t="s">
        <v>448</v>
      </c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5" t="s">
        <v>361</v>
      </c>
      <c r="R40" s="44"/>
      <c r="S40" s="44"/>
      <c r="T40" s="44"/>
      <c r="U40" s="44"/>
      <c r="V40" s="44"/>
      <c r="W40" s="44"/>
    </row>
    <row r="41" spans="1:23" x14ac:dyDescent="0.35">
      <c r="A41" s="43" t="s">
        <v>436</v>
      </c>
      <c r="B41" s="44"/>
      <c r="C41" s="44"/>
      <c r="D41" s="44" t="s">
        <v>449</v>
      </c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5" t="s">
        <v>364</v>
      </c>
      <c r="S41" s="44"/>
      <c r="T41" s="44"/>
      <c r="U41" s="44"/>
      <c r="V41" s="44"/>
      <c r="W41" s="44"/>
    </row>
    <row r="42" spans="1:23" x14ac:dyDescent="0.35">
      <c r="A42" s="43" t="s">
        <v>436</v>
      </c>
      <c r="B42" s="44"/>
      <c r="C42" s="44"/>
      <c r="D42" s="44" t="s">
        <v>449</v>
      </c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5" t="s">
        <v>365</v>
      </c>
      <c r="S42" s="44"/>
      <c r="T42" s="44"/>
      <c r="U42" s="44"/>
      <c r="V42" s="44"/>
      <c r="W42" s="44"/>
    </row>
    <row r="43" spans="1:23" x14ac:dyDescent="0.35">
      <c r="A43" s="43" t="s">
        <v>436</v>
      </c>
      <c r="B43" s="44"/>
      <c r="C43" s="44"/>
      <c r="D43" s="44" t="s">
        <v>449</v>
      </c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5" t="s">
        <v>366</v>
      </c>
      <c r="S43" s="44"/>
      <c r="T43" s="44"/>
      <c r="U43" s="44"/>
      <c r="V43" s="44"/>
      <c r="W43" s="44"/>
    </row>
    <row r="44" spans="1:23" x14ac:dyDescent="0.35">
      <c r="A44" s="43" t="s">
        <v>436</v>
      </c>
      <c r="B44" s="44"/>
      <c r="C44" s="44"/>
      <c r="D44" s="44" t="s">
        <v>449</v>
      </c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5" t="s">
        <v>367</v>
      </c>
      <c r="S44" s="44"/>
      <c r="T44" s="44"/>
      <c r="U44" s="44"/>
      <c r="V44" s="44"/>
      <c r="W44" s="44"/>
    </row>
    <row r="45" spans="1:23" x14ac:dyDescent="0.35">
      <c r="A45" s="43" t="s">
        <v>436</v>
      </c>
      <c r="B45" s="44"/>
      <c r="C45" s="44"/>
      <c r="D45" s="44" t="s">
        <v>449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5" t="s">
        <v>368</v>
      </c>
      <c r="S45" s="44"/>
      <c r="T45" s="44"/>
      <c r="U45" s="44"/>
      <c r="V45" s="44"/>
      <c r="W45" s="44"/>
    </row>
    <row r="46" spans="1:23" x14ac:dyDescent="0.35">
      <c r="A46" s="43" t="s">
        <v>436</v>
      </c>
      <c r="B46" s="44"/>
      <c r="C46" s="44"/>
      <c r="D46" s="44" t="s">
        <v>449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5" t="s">
        <v>369</v>
      </c>
      <c r="S46" s="44"/>
      <c r="T46" s="44"/>
      <c r="U46" s="44"/>
      <c r="V46" s="44"/>
      <c r="W46" s="44"/>
    </row>
    <row r="47" spans="1:23" x14ac:dyDescent="0.35">
      <c r="A47" s="43" t="s">
        <v>436</v>
      </c>
      <c r="B47" s="44"/>
      <c r="C47" s="44"/>
      <c r="D47" s="44" t="s">
        <v>449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5" t="s">
        <v>370</v>
      </c>
      <c r="S47" s="44"/>
      <c r="T47" s="44"/>
      <c r="U47" s="44"/>
      <c r="V47" s="44"/>
      <c r="W47" s="44"/>
    </row>
    <row r="48" spans="1:23" x14ac:dyDescent="0.35">
      <c r="A48" s="43" t="s">
        <v>436</v>
      </c>
      <c r="B48" s="44"/>
      <c r="C48" s="44"/>
      <c r="D48" s="44" t="s">
        <v>449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5" t="s">
        <v>371</v>
      </c>
      <c r="S48" s="44"/>
      <c r="T48" s="44"/>
      <c r="U48" s="44"/>
      <c r="V48" s="44"/>
      <c r="W48" s="44"/>
    </row>
    <row r="49" spans="1:23" x14ac:dyDescent="0.35">
      <c r="A49" s="43" t="s">
        <v>436</v>
      </c>
      <c r="B49" s="44"/>
      <c r="C49" s="44"/>
      <c r="D49" s="44" t="s">
        <v>449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5" t="s">
        <v>372</v>
      </c>
      <c r="S49" s="44"/>
      <c r="T49" s="44"/>
      <c r="U49" s="44"/>
      <c r="V49" s="44"/>
      <c r="W49" s="44"/>
    </row>
    <row r="50" spans="1:23" x14ac:dyDescent="0.35">
      <c r="A50" s="43" t="s">
        <v>436</v>
      </c>
      <c r="B50" s="44"/>
      <c r="C50" s="44"/>
      <c r="D50" s="44" t="s">
        <v>449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5" t="s">
        <v>373</v>
      </c>
      <c r="S50" s="44"/>
      <c r="T50" s="44"/>
      <c r="U50" s="44"/>
      <c r="V50" s="44"/>
      <c r="W50" s="44"/>
    </row>
    <row r="51" spans="1:23" x14ac:dyDescent="0.35">
      <c r="A51" s="43" t="s">
        <v>436</v>
      </c>
      <c r="B51" s="44"/>
      <c r="C51" s="44"/>
      <c r="D51" s="44" t="s">
        <v>449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5" t="s">
        <v>374</v>
      </c>
      <c r="S51" s="44"/>
      <c r="T51" s="44"/>
      <c r="U51" s="44"/>
      <c r="V51" s="44"/>
      <c r="W51" s="44"/>
    </row>
    <row r="52" spans="1:23" x14ac:dyDescent="0.35">
      <c r="A52" s="43" t="s">
        <v>436</v>
      </c>
      <c r="B52" s="44"/>
      <c r="C52" s="44"/>
      <c r="D52" s="44" t="s">
        <v>449</v>
      </c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5" t="s">
        <v>345</v>
      </c>
      <c r="S52" s="44"/>
      <c r="T52" s="44"/>
      <c r="U52" s="44"/>
      <c r="V52" s="44"/>
      <c r="W52" s="44"/>
    </row>
    <row r="53" spans="1:23" x14ac:dyDescent="0.35">
      <c r="A53" s="43" t="s">
        <v>436</v>
      </c>
      <c r="B53" s="44"/>
      <c r="C53" s="44"/>
      <c r="D53" s="44" t="s">
        <v>449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5" t="s">
        <v>375</v>
      </c>
      <c r="S53" s="44"/>
      <c r="T53" s="44"/>
      <c r="U53" s="44"/>
      <c r="V53" s="44"/>
      <c r="W53" s="44"/>
    </row>
    <row r="54" spans="1:23" x14ac:dyDescent="0.35">
      <c r="A54" s="43" t="s">
        <v>436</v>
      </c>
      <c r="B54" s="44"/>
      <c r="C54" s="44"/>
      <c r="D54" s="44" t="s">
        <v>449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5" t="s">
        <v>376</v>
      </c>
      <c r="S54" s="44"/>
      <c r="T54" s="44"/>
      <c r="U54" s="44"/>
      <c r="V54" s="44"/>
      <c r="W54" s="44"/>
    </row>
    <row r="55" spans="1:23" x14ac:dyDescent="0.35">
      <c r="A55" s="43" t="s">
        <v>436</v>
      </c>
      <c r="B55" s="44"/>
      <c r="C55" s="44"/>
      <c r="D55" s="44" t="s">
        <v>449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5" t="s">
        <v>377</v>
      </c>
      <c r="S55" s="44"/>
      <c r="T55" s="44"/>
      <c r="U55" s="44"/>
      <c r="V55" s="44"/>
      <c r="W55" s="44"/>
    </row>
    <row r="56" spans="1:23" x14ac:dyDescent="0.35">
      <c r="A56" s="43" t="s">
        <v>436</v>
      </c>
      <c r="B56" s="44"/>
      <c r="C56" s="44"/>
      <c r="D56" s="44" t="s">
        <v>449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5" t="s">
        <v>378</v>
      </c>
      <c r="S56" s="44"/>
      <c r="T56" s="44"/>
      <c r="U56" s="44"/>
      <c r="V56" s="44"/>
      <c r="W56" s="44"/>
    </row>
    <row r="57" spans="1:23" x14ac:dyDescent="0.35">
      <c r="A57" s="43" t="s">
        <v>436</v>
      </c>
      <c r="B57" s="44"/>
      <c r="C57" s="44"/>
      <c r="D57" s="44" t="s">
        <v>449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5" t="s">
        <v>379</v>
      </c>
      <c r="S57" s="44"/>
      <c r="T57" s="44"/>
      <c r="U57" s="44"/>
      <c r="V57" s="44"/>
      <c r="W57" s="44"/>
    </row>
    <row r="58" spans="1:23" x14ac:dyDescent="0.35">
      <c r="A58" s="43" t="s">
        <v>436</v>
      </c>
      <c r="B58" s="44"/>
      <c r="C58" s="44"/>
      <c r="D58" s="44" t="s">
        <v>449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5" t="s">
        <v>380</v>
      </c>
      <c r="S58" s="44"/>
      <c r="T58" s="44"/>
      <c r="U58" s="44"/>
      <c r="V58" s="44"/>
      <c r="W58" s="44"/>
    </row>
    <row r="59" spans="1:23" x14ac:dyDescent="0.35">
      <c r="A59" s="43" t="s">
        <v>436</v>
      </c>
      <c r="B59" s="44"/>
      <c r="C59" s="44"/>
      <c r="D59" s="44" t="s">
        <v>449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5" t="s">
        <v>381</v>
      </c>
      <c r="S59" s="44"/>
      <c r="T59" s="44"/>
      <c r="U59" s="44"/>
      <c r="V59" s="44"/>
      <c r="W59" s="44"/>
    </row>
    <row r="60" spans="1:23" x14ac:dyDescent="0.35">
      <c r="A60" s="43" t="s">
        <v>436</v>
      </c>
      <c r="B60" s="44"/>
      <c r="C60" s="44"/>
      <c r="D60" s="44" t="s">
        <v>449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5" t="s">
        <v>382</v>
      </c>
      <c r="S60" s="44"/>
      <c r="T60" s="44"/>
      <c r="U60" s="44"/>
      <c r="V60" s="44"/>
      <c r="W60" s="44"/>
    </row>
    <row r="61" spans="1:23" x14ac:dyDescent="0.35">
      <c r="A61" s="43" t="s">
        <v>436</v>
      </c>
      <c r="B61" s="44"/>
      <c r="C61" s="44"/>
      <c r="D61" s="44" t="s">
        <v>449</v>
      </c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5" t="s">
        <v>383</v>
      </c>
      <c r="S61" s="44"/>
      <c r="T61" s="44"/>
      <c r="U61" s="44"/>
      <c r="V61" s="44"/>
      <c r="W61" s="44"/>
    </row>
    <row r="62" spans="1:23" x14ac:dyDescent="0.35">
      <c r="A62" s="43" t="s">
        <v>436</v>
      </c>
      <c r="B62" s="44"/>
      <c r="C62" s="44"/>
      <c r="D62" s="44" t="s">
        <v>449</v>
      </c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5" t="s">
        <v>384</v>
      </c>
      <c r="S62" s="44"/>
      <c r="T62" s="44"/>
      <c r="U62" s="44"/>
      <c r="V62" s="44"/>
      <c r="W62" s="44"/>
    </row>
    <row r="63" spans="1:23" x14ac:dyDescent="0.35">
      <c r="A63" s="43" t="s">
        <v>436</v>
      </c>
      <c r="B63" s="44"/>
      <c r="C63" s="44"/>
      <c r="D63" s="44" t="s">
        <v>449</v>
      </c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5" t="s">
        <v>385</v>
      </c>
      <c r="S63" s="44"/>
      <c r="T63" s="44"/>
      <c r="U63" s="44"/>
      <c r="V63" s="44"/>
      <c r="W63" s="44"/>
    </row>
    <row r="64" spans="1:23" x14ac:dyDescent="0.35">
      <c r="A64" s="43" t="s">
        <v>436</v>
      </c>
      <c r="B64" s="44"/>
      <c r="C64" s="44"/>
      <c r="D64" s="44" t="s">
        <v>449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5" t="s">
        <v>386</v>
      </c>
      <c r="S64" s="44"/>
      <c r="T64" s="44"/>
      <c r="U64" s="44"/>
      <c r="V64" s="44"/>
      <c r="W64" s="44"/>
    </row>
    <row r="65" spans="1:23" x14ac:dyDescent="0.35">
      <c r="A65" s="43" t="s">
        <v>436</v>
      </c>
      <c r="B65" s="44"/>
      <c r="C65" s="44"/>
      <c r="D65" s="44" t="s">
        <v>449</v>
      </c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5" t="s">
        <v>387</v>
      </c>
      <c r="S65" s="44"/>
      <c r="T65" s="44"/>
      <c r="U65" s="44"/>
      <c r="V65" s="44"/>
      <c r="W65" s="44"/>
    </row>
    <row r="66" spans="1:23" x14ac:dyDescent="0.35">
      <c r="A66" s="43" t="s">
        <v>436</v>
      </c>
      <c r="B66" s="44"/>
      <c r="C66" s="44"/>
      <c r="D66" s="44" t="s">
        <v>449</v>
      </c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5" t="s">
        <v>388</v>
      </c>
      <c r="S66" s="44"/>
      <c r="T66" s="44"/>
      <c r="U66" s="44"/>
      <c r="V66" s="44"/>
      <c r="W66" s="44"/>
    </row>
    <row r="67" spans="1:23" x14ac:dyDescent="0.35">
      <c r="A67" s="43" t="s">
        <v>436</v>
      </c>
      <c r="B67" s="44"/>
      <c r="C67" s="44"/>
      <c r="D67" s="44" t="s">
        <v>449</v>
      </c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5" t="s">
        <v>389</v>
      </c>
      <c r="S67" s="44"/>
      <c r="T67" s="44"/>
      <c r="U67" s="44"/>
      <c r="V67" s="44"/>
      <c r="W67" s="44"/>
    </row>
    <row r="68" spans="1:23" x14ac:dyDescent="0.35">
      <c r="A68" s="43" t="s">
        <v>436</v>
      </c>
      <c r="B68" s="44"/>
      <c r="C68" s="44"/>
      <c r="D68" s="44" t="s">
        <v>449</v>
      </c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5" t="s">
        <v>390</v>
      </c>
      <c r="S68" s="44"/>
      <c r="T68" s="44"/>
      <c r="U68" s="44"/>
      <c r="V68" s="44"/>
      <c r="W68" s="44"/>
    </row>
    <row r="69" spans="1:23" x14ac:dyDescent="0.35">
      <c r="A69" s="43" t="s">
        <v>436</v>
      </c>
      <c r="B69" s="44"/>
      <c r="C69" s="44"/>
      <c r="D69" s="44" t="s">
        <v>449</v>
      </c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5" t="s">
        <v>391</v>
      </c>
      <c r="S69" s="44"/>
      <c r="T69" s="44"/>
      <c r="U69" s="44"/>
      <c r="V69" s="44"/>
      <c r="W69" s="44"/>
    </row>
    <row r="70" spans="1:23" x14ac:dyDescent="0.35">
      <c r="A70" s="43" t="s">
        <v>436</v>
      </c>
      <c r="B70" s="44"/>
      <c r="C70" s="44"/>
      <c r="D70" s="44" t="s">
        <v>449</v>
      </c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6" t="s">
        <v>433</v>
      </c>
      <c r="S70" s="44"/>
      <c r="T70" s="44"/>
      <c r="U70" s="44"/>
      <c r="V70" s="44"/>
      <c r="W70" s="44"/>
    </row>
    <row r="71" spans="1:23" x14ac:dyDescent="0.35">
      <c r="A71" s="43" t="s">
        <v>392</v>
      </c>
      <c r="B71" s="44"/>
      <c r="C71" s="44"/>
      <c r="D71" s="44"/>
      <c r="E71" s="47" t="s">
        <v>457</v>
      </c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5" t="s">
        <v>393</v>
      </c>
      <c r="T71" s="47"/>
      <c r="U71" s="47"/>
      <c r="V71" s="47"/>
      <c r="W71" s="47"/>
    </row>
    <row r="72" spans="1:23" x14ac:dyDescent="0.35">
      <c r="A72" s="43" t="s">
        <v>392</v>
      </c>
      <c r="B72" s="44"/>
      <c r="C72" s="44"/>
      <c r="D72" s="44"/>
      <c r="E72" s="47" t="s">
        <v>457</v>
      </c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5" t="s">
        <v>394</v>
      </c>
      <c r="T72" s="47"/>
      <c r="U72" s="47"/>
      <c r="V72" s="47"/>
      <c r="W72" s="47"/>
    </row>
    <row r="73" spans="1:23" x14ac:dyDescent="0.35">
      <c r="A73" s="43" t="s">
        <v>392</v>
      </c>
      <c r="B73" s="44"/>
      <c r="C73" s="44"/>
      <c r="D73" s="44"/>
      <c r="E73" s="47" t="s">
        <v>457</v>
      </c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5" t="s">
        <v>395</v>
      </c>
      <c r="T73" s="47"/>
      <c r="U73" s="47"/>
      <c r="V73" s="47"/>
      <c r="W73" s="47"/>
    </row>
    <row r="74" spans="1:23" x14ac:dyDescent="0.35">
      <c r="A74" s="43" t="s">
        <v>392</v>
      </c>
      <c r="B74" s="44"/>
      <c r="C74" s="44"/>
      <c r="D74" s="44"/>
      <c r="E74" s="47" t="s">
        <v>457</v>
      </c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5" t="s">
        <v>396</v>
      </c>
      <c r="T74" s="47"/>
      <c r="U74" s="47"/>
      <c r="V74" s="47"/>
      <c r="W74" s="47"/>
    </row>
    <row r="75" spans="1:23" x14ac:dyDescent="0.35">
      <c r="A75" s="43" t="s">
        <v>392</v>
      </c>
      <c r="B75" s="44"/>
      <c r="C75" s="44"/>
      <c r="D75" s="44"/>
      <c r="E75" s="47" t="s">
        <v>457</v>
      </c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5" t="s">
        <v>397</v>
      </c>
      <c r="T75" s="47"/>
      <c r="U75" s="47"/>
      <c r="V75" s="47"/>
      <c r="W75" s="47"/>
    </row>
    <row r="76" spans="1:23" x14ac:dyDescent="0.35">
      <c r="A76" s="43" t="s">
        <v>392</v>
      </c>
      <c r="B76" s="44"/>
      <c r="C76" s="44"/>
      <c r="D76" s="44"/>
      <c r="E76" s="47" t="s">
        <v>451</v>
      </c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5" t="s">
        <v>398</v>
      </c>
      <c r="U76" s="47"/>
      <c r="V76" s="47"/>
      <c r="W76" s="47"/>
    </row>
    <row r="77" spans="1:23" x14ac:dyDescent="0.35">
      <c r="A77" s="43" t="s">
        <v>392</v>
      </c>
      <c r="B77" s="44"/>
      <c r="C77" s="44"/>
      <c r="D77" s="44"/>
      <c r="E77" s="47" t="s">
        <v>452</v>
      </c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5" t="s">
        <v>399</v>
      </c>
      <c r="V77" s="47"/>
      <c r="W77" s="47"/>
    </row>
    <row r="78" spans="1:23" x14ac:dyDescent="0.35">
      <c r="A78" s="43" t="s">
        <v>392</v>
      </c>
      <c r="B78" s="44"/>
      <c r="C78" s="44"/>
      <c r="D78" s="44"/>
      <c r="E78" s="47" t="s">
        <v>452</v>
      </c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5" t="s">
        <v>465</v>
      </c>
      <c r="V78" s="47"/>
      <c r="W78" s="47"/>
    </row>
    <row r="79" spans="1:23" x14ac:dyDescent="0.35">
      <c r="A79" s="43" t="s">
        <v>392</v>
      </c>
      <c r="B79" s="44"/>
      <c r="C79" s="44"/>
      <c r="D79" s="44"/>
      <c r="E79" s="47" t="s">
        <v>452</v>
      </c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5" t="s">
        <v>400</v>
      </c>
      <c r="V79" s="47"/>
      <c r="W79" s="47"/>
    </row>
    <row r="80" spans="1:23" x14ac:dyDescent="0.35">
      <c r="A80" s="43" t="s">
        <v>392</v>
      </c>
      <c r="B80" s="44"/>
      <c r="C80" s="44"/>
      <c r="D80" s="44"/>
      <c r="E80" s="47" t="s">
        <v>450</v>
      </c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5" t="s">
        <v>458</v>
      </c>
      <c r="W80" s="47"/>
    </row>
    <row r="81" spans="1:23" x14ac:dyDescent="0.35">
      <c r="A81" s="43" t="s">
        <v>392</v>
      </c>
      <c r="B81" s="44"/>
      <c r="C81" s="44"/>
      <c r="D81" s="44"/>
      <c r="E81" s="47" t="s">
        <v>450</v>
      </c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5" t="s">
        <v>401</v>
      </c>
      <c r="W81" s="47"/>
    </row>
    <row r="82" spans="1:23" x14ac:dyDescent="0.35">
      <c r="A82" s="43" t="s">
        <v>392</v>
      </c>
      <c r="B82" s="44"/>
      <c r="C82" s="44"/>
      <c r="D82" s="44"/>
      <c r="E82" s="47" t="s">
        <v>450</v>
      </c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55" t="s">
        <v>402</v>
      </c>
      <c r="W82" s="47"/>
    </row>
    <row r="83" spans="1:23" x14ac:dyDescent="0.35">
      <c r="A83" s="43" t="s">
        <v>392</v>
      </c>
      <c r="B83" s="44"/>
      <c r="C83" s="44"/>
      <c r="D83" s="44"/>
      <c r="E83" s="47" t="s">
        <v>450</v>
      </c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5" t="s">
        <v>362</v>
      </c>
      <c r="W83" s="47"/>
    </row>
    <row r="84" spans="1:23" x14ac:dyDescent="0.35">
      <c r="A84" s="43" t="s">
        <v>392</v>
      </c>
      <c r="B84" s="44"/>
      <c r="C84" s="44"/>
      <c r="D84" s="44"/>
      <c r="E84" s="47" t="s">
        <v>450</v>
      </c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5" t="s">
        <v>363</v>
      </c>
      <c r="W84" s="47"/>
    </row>
    <row r="85" spans="1:23" x14ac:dyDescent="0.35">
      <c r="A85" s="43" t="s">
        <v>392</v>
      </c>
      <c r="B85" s="44"/>
      <c r="C85" s="44"/>
      <c r="D85" s="44"/>
      <c r="E85" s="47" t="s">
        <v>450</v>
      </c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5" t="s">
        <v>403</v>
      </c>
      <c r="W85" s="47"/>
    </row>
    <row r="86" spans="1:23" x14ac:dyDescent="0.35">
      <c r="A86" s="43" t="s">
        <v>392</v>
      </c>
      <c r="B86" s="44"/>
      <c r="C86" s="44"/>
      <c r="D86" s="44"/>
      <c r="E86" s="47" t="s">
        <v>450</v>
      </c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5" t="s">
        <v>397</v>
      </c>
      <c r="W86" s="47"/>
    </row>
    <row r="87" spans="1:23" x14ac:dyDescent="0.35">
      <c r="A87" s="43" t="s">
        <v>392</v>
      </c>
      <c r="B87" s="44"/>
      <c r="C87" s="44"/>
      <c r="D87" s="44"/>
      <c r="E87" s="47" t="s">
        <v>450</v>
      </c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5" t="s">
        <v>404</v>
      </c>
      <c r="W87" s="47"/>
    </row>
    <row r="88" spans="1:23" x14ac:dyDescent="0.35">
      <c r="A88" s="43" t="s">
        <v>392</v>
      </c>
      <c r="B88" s="44"/>
      <c r="C88" s="44"/>
      <c r="D88" s="44"/>
      <c r="E88" s="47" t="s">
        <v>453</v>
      </c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5" t="s">
        <v>405</v>
      </c>
    </row>
    <row r="89" spans="1:23" x14ac:dyDescent="0.35">
      <c r="A89" s="43" t="s">
        <v>392</v>
      </c>
      <c r="B89" s="44"/>
      <c r="C89" s="44"/>
      <c r="D89" s="44"/>
      <c r="E89" s="47" t="s">
        <v>453</v>
      </c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5" t="s">
        <v>406</v>
      </c>
    </row>
    <row r="90" spans="1:23" x14ac:dyDescent="0.35">
      <c r="A90" s="43" t="s">
        <v>392</v>
      </c>
      <c r="B90" s="44"/>
      <c r="C90" s="44"/>
      <c r="D90" s="44"/>
      <c r="E90" s="47" t="s">
        <v>453</v>
      </c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5" t="s">
        <v>407</v>
      </c>
    </row>
    <row r="91" spans="1:23" x14ac:dyDescent="0.35">
      <c r="A91" s="43" t="s">
        <v>392</v>
      </c>
      <c r="B91" s="44"/>
      <c r="C91" s="44"/>
      <c r="D91" s="44"/>
      <c r="E91" s="47" t="s">
        <v>453</v>
      </c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5" t="s">
        <v>408</v>
      </c>
    </row>
    <row r="92" spans="1:23" x14ac:dyDescent="0.35">
      <c r="A92" s="43" t="s">
        <v>392</v>
      </c>
      <c r="B92" s="44"/>
      <c r="C92" s="44"/>
      <c r="D92" s="44"/>
      <c r="E92" s="47" t="s">
        <v>453</v>
      </c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5" t="s">
        <v>409</v>
      </c>
    </row>
    <row r="93" spans="1:23" x14ac:dyDescent="0.35">
      <c r="A93" s="43" t="s">
        <v>392</v>
      </c>
      <c r="B93" s="44"/>
      <c r="C93" s="44"/>
      <c r="D93" s="44"/>
      <c r="E93" s="47" t="s">
        <v>453</v>
      </c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5" t="s">
        <v>410</v>
      </c>
    </row>
    <row r="94" spans="1:23" x14ac:dyDescent="0.35">
      <c r="A94" s="43" t="s">
        <v>392</v>
      </c>
      <c r="B94" s="44"/>
      <c r="C94" s="44"/>
      <c r="D94" s="44"/>
      <c r="E94" s="47" t="s">
        <v>453</v>
      </c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5" t="s">
        <v>411</v>
      </c>
    </row>
    <row r="95" spans="1:23" x14ac:dyDescent="0.35">
      <c r="A95" s="43" t="s">
        <v>392</v>
      </c>
      <c r="B95" s="44"/>
      <c r="C95" s="44"/>
      <c r="D95" s="44"/>
      <c r="E95" s="47" t="s">
        <v>453</v>
      </c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5" t="s">
        <v>412</v>
      </c>
    </row>
    <row r="96" spans="1:23" x14ac:dyDescent="0.35">
      <c r="A96" s="43" t="s">
        <v>392</v>
      </c>
      <c r="B96" s="44"/>
      <c r="C96" s="44"/>
      <c r="D96" s="44"/>
      <c r="E96" s="47" t="s">
        <v>453</v>
      </c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5" t="s">
        <v>413</v>
      </c>
    </row>
    <row r="97" spans="1:23" x14ac:dyDescent="0.35">
      <c r="A97" s="43" t="s">
        <v>392</v>
      </c>
      <c r="B97" s="44"/>
      <c r="C97" s="44"/>
      <c r="D97" s="44"/>
      <c r="E97" s="47" t="s">
        <v>453</v>
      </c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5" t="s">
        <v>414</v>
      </c>
    </row>
    <row r="98" spans="1:23" x14ac:dyDescent="0.35">
      <c r="A98" s="43" t="s">
        <v>392</v>
      </c>
      <c r="B98" s="44"/>
      <c r="C98" s="44"/>
      <c r="D98" s="44"/>
      <c r="E98" s="47" t="s">
        <v>453</v>
      </c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5" t="s">
        <v>415</v>
      </c>
    </row>
    <row r="99" spans="1:23" x14ac:dyDescent="0.35">
      <c r="A99" s="43" t="s">
        <v>392</v>
      </c>
      <c r="B99" s="44"/>
      <c r="C99" s="44"/>
      <c r="D99" s="44"/>
      <c r="E99" s="47" t="s">
        <v>453</v>
      </c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5" t="s">
        <v>416</v>
      </c>
    </row>
    <row r="100" spans="1:23" x14ac:dyDescent="0.35">
      <c r="A100" s="43" t="s">
        <v>392</v>
      </c>
      <c r="B100" s="44"/>
      <c r="C100" s="44"/>
      <c r="D100" s="44"/>
      <c r="E100" s="47" t="s">
        <v>453</v>
      </c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5" t="s">
        <v>417</v>
      </c>
    </row>
    <row r="101" spans="1:23" x14ac:dyDescent="0.35">
      <c r="A101" s="43" t="s">
        <v>392</v>
      </c>
      <c r="B101" s="44"/>
      <c r="C101" s="44"/>
      <c r="D101" s="44"/>
      <c r="E101" s="47" t="s">
        <v>453</v>
      </c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5" t="s">
        <v>418</v>
      </c>
    </row>
    <row r="102" spans="1:23" x14ac:dyDescent="0.35">
      <c r="A102" s="43" t="s">
        <v>392</v>
      </c>
      <c r="B102" s="44"/>
      <c r="C102" s="44"/>
      <c r="D102" s="44"/>
      <c r="E102" s="47" t="s">
        <v>453</v>
      </c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5" t="s">
        <v>419</v>
      </c>
    </row>
    <row r="103" spans="1:23" x14ac:dyDescent="0.35">
      <c r="A103" s="43" t="s">
        <v>392</v>
      </c>
      <c r="B103" s="44"/>
      <c r="C103" s="44"/>
      <c r="D103" s="44"/>
      <c r="E103" s="47" t="s">
        <v>453</v>
      </c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5" t="s">
        <v>420</v>
      </c>
    </row>
    <row r="104" spans="1:23" x14ac:dyDescent="0.35">
      <c r="A104" s="43" t="s">
        <v>392</v>
      </c>
      <c r="B104" s="44"/>
      <c r="C104" s="44"/>
      <c r="D104" s="44"/>
      <c r="E104" s="47" t="s">
        <v>453</v>
      </c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5" t="s">
        <v>421</v>
      </c>
    </row>
    <row r="105" spans="1:23" x14ac:dyDescent="0.35">
      <c r="A105" s="43" t="s">
        <v>392</v>
      </c>
      <c r="B105" s="44"/>
      <c r="C105" s="44"/>
      <c r="D105" s="44"/>
      <c r="E105" s="47" t="s">
        <v>453</v>
      </c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5" t="s">
        <v>422</v>
      </c>
    </row>
    <row r="106" spans="1:23" x14ac:dyDescent="0.35">
      <c r="A106" s="43" t="s">
        <v>392</v>
      </c>
      <c r="B106" s="44"/>
      <c r="C106" s="44"/>
      <c r="D106" s="44"/>
      <c r="E106" s="47" t="s">
        <v>453</v>
      </c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5" t="s">
        <v>423</v>
      </c>
    </row>
    <row r="107" spans="1:23" x14ac:dyDescent="0.35">
      <c r="A107" s="48" t="s">
        <v>392</v>
      </c>
      <c r="B107" s="49"/>
      <c r="C107" s="49"/>
      <c r="D107" s="49"/>
      <c r="E107" s="47" t="s">
        <v>453</v>
      </c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1" t="s">
        <v>424</v>
      </c>
    </row>
  </sheetData>
  <mergeCells count="3">
    <mergeCell ref="B4:E4"/>
    <mergeCell ref="F4:W4"/>
    <mergeCell ref="A1:E2"/>
  </mergeCells>
  <phoneticPr fontId="16" type="noConversion"/>
  <conditionalFormatting sqref="A6:W107">
    <cfRule type="containsBlanks" dxfId="2" priority="4">
      <formula>LEN(TRIM(A6))=0</formula>
    </cfRule>
  </conditionalFormatting>
  <conditionalFormatting sqref="B6:E107">
    <cfRule type="notContainsBlanks" dxfId="1" priority="2">
      <formula>LEN(TRIM(B6))&gt;0</formula>
    </cfRule>
  </conditionalFormatting>
  <conditionalFormatting sqref="F6:W107">
    <cfRule type="notContainsBlanks" dxfId="0" priority="1">
      <formula>LEN(TRIM(F6))&gt;0</formula>
    </cfRule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BF25B-5598-4F4D-B579-BA67D372F05C}">
  <dimension ref="A1:I21"/>
  <sheetViews>
    <sheetView topLeftCell="A4" workbookViewId="0">
      <selection activeCell="E14" sqref="E14"/>
    </sheetView>
  </sheetViews>
  <sheetFormatPr defaultRowHeight="14.5" x14ac:dyDescent="0.35"/>
  <cols>
    <col min="1" max="1" width="43.7265625" bestFit="1" customWidth="1"/>
    <col min="2" max="2" width="10.08984375" customWidth="1"/>
    <col min="3" max="3" width="12.90625" customWidth="1"/>
    <col min="4" max="4" width="14.81640625" customWidth="1"/>
    <col min="5" max="5" width="10.26953125" bestFit="1" customWidth="1"/>
    <col min="8" max="8" width="12.26953125" customWidth="1"/>
    <col min="9" max="9" width="16.6328125" customWidth="1"/>
  </cols>
  <sheetData>
    <row r="1" spans="1:9" ht="15" thickBot="1" x14ac:dyDescent="0.4">
      <c r="A1" s="56" t="s">
        <v>466</v>
      </c>
      <c r="B1" s="57"/>
      <c r="C1" s="57"/>
      <c r="D1" s="57"/>
      <c r="E1" s="57"/>
    </row>
    <row r="2" spans="1:9" ht="60.5" customHeight="1" thickBot="1" x14ac:dyDescent="0.4">
      <c r="A2" s="58" t="s">
        <v>467</v>
      </c>
      <c r="B2" s="58" t="s">
        <v>468</v>
      </c>
      <c r="C2" s="58" t="s">
        <v>469</v>
      </c>
      <c r="D2" s="58" t="s">
        <v>470</v>
      </c>
      <c r="E2" s="58" t="s">
        <v>471</v>
      </c>
      <c r="H2" s="58" t="s">
        <v>488</v>
      </c>
      <c r="I2" s="58" t="s">
        <v>489</v>
      </c>
    </row>
    <row r="3" spans="1:9" ht="15" thickBot="1" x14ac:dyDescent="0.4">
      <c r="A3" s="59" t="s">
        <v>472</v>
      </c>
      <c r="B3" s="59"/>
      <c r="C3" s="60">
        <v>900</v>
      </c>
      <c r="D3" s="60">
        <v>800</v>
      </c>
      <c r="E3" s="60">
        <v>750</v>
      </c>
      <c r="H3" s="60">
        <v>1550</v>
      </c>
      <c r="I3" s="60">
        <v>5344.13</v>
      </c>
    </row>
    <row r="4" spans="1:9" ht="15" thickBot="1" x14ac:dyDescent="0.4">
      <c r="A4" s="59" t="s">
        <v>473</v>
      </c>
      <c r="B4" s="59"/>
      <c r="C4" s="60">
        <v>800</v>
      </c>
      <c r="D4" s="60">
        <v>700</v>
      </c>
      <c r="E4" s="60">
        <v>650</v>
      </c>
    </row>
    <row r="5" spans="1:9" x14ac:dyDescent="0.35">
      <c r="A5" s="61" t="s">
        <v>474</v>
      </c>
      <c r="B5" s="61" t="s">
        <v>475</v>
      </c>
      <c r="C5" s="108">
        <v>600</v>
      </c>
      <c r="D5" s="108">
        <v>515</v>
      </c>
      <c r="E5" s="108">
        <v>455</v>
      </c>
    </row>
    <row r="6" spans="1:9" x14ac:dyDescent="0.35">
      <c r="A6" s="62" t="s">
        <v>476</v>
      </c>
      <c r="B6" s="62" t="s">
        <v>477</v>
      </c>
      <c r="C6" s="109"/>
      <c r="D6" s="109"/>
      <c r="E6" s="109"/>
    </row>
    <row r="7" spans="1:9" ht="15" thickBot="1" x14ac:dyDescent="0.4">
      <c r="A7" s="63" t="s">
        <v>478</v>
      </c>
      <c r="B7" s="63" t="s">
        <v>479</v>
      </c>
      <c r="C7" s="110"/>
      <c r="D7" s="110"/>
      <c r="E7" s="110"/>
    </row>
    <row r="8" spans="1:9" x14ac:dyDescent="0.35">
      <c r="A8" s="111" t="s">
        <v>480</v>
      </c>
      <c r="B8" s="61" t="s">
        <v>481</v>
      </c>
      <c r="C8" s="108">
        <v>425</v>
      </c>
      <c r="D8" s="108">
        <v>380</v>
      </c>
      <c r="E8" s="108">
        <v>335</v>
      </c>
    </row>
    <row r="9" spans="1:9" ht="38" thickBot="1" x14ac:dyDescent="0.4">
      <c r="A9" s="112"/>
      <c r="B9" s="63" t="s">
        <v>482</v>
      </c>
      <c r="C9" s="110"/>
      <c r="D9" s="110"/>
      <c r="E9" s="110"/>
    </row>
    <row r="11" spans="1:9" x14ac:dyDescent="0.35">
      <c r="A11" s="64" t="s">
        <v>483</v>
      </c>
      <c r="B11" s="64" t="s">
        <v>9</v>
      </c>
    </row>
    <row r="12" spans="1:9" x14ac:dyDescent="0.35">
      <c r="A12" s="65" t="s">
        <v>484</v>
      </c>
      <c r="B12" s="66">
        <v>70</v>
      </c>
    </row>
    <row r="13" spans="1:9" x14ac:dyDescent="0.35">
      <c r="A13" s="65" t="s">
        <v>485</v>
      </c>
      <c r="B13" s="66">
        <v>110</v>
      </c>
    </row>
    <row r="14" spans="1:9" x14ac:dyDescent="0.35">
      <c r="A14" s="65" t="s">
        <v>486</v>
      </c>
      <c r="B14" s="66">
        <v>130</v>
      </c>
    </row>
    <row r="15" spans="1:9" x14ac:dyDescent="0.35">
      <c r="A15" s="65" t="s">
        <v>487</v>
      </c>
      <c r="B15" s="66">
        <v>170</v>
      </c>
    </row>
    <row r="17" spans="1:2" x14ac:dyDescent="0.35">
      <c r="A17" s="69" t="s">
        <v>490</v>
      </c>
      <c r="B17" s="69" t="s">
        <v>9</v>
      </c>
    </row>
    <row r="18" spans="1:2" x14ac:dyDescent="0.35">
      <c r="A18" s="67" t="s">
        <v>491</v>
      </c>
      <c r="B18" s="68">
        <v>150</v>
      </c>
    </row>
    <row r="19" spans="1:2" x14ac:dyDescent="0.35">
      <c r="A19" s="67" t="s">
        <v>492</v>
      </c>
      <c r="B19" s="68">
        <v>250</v>
      </c>
    </row>
    <row r="20" spans="1:2" x14ac:dyDescent="0.35">
      <c r="A20" s="67" t="s">
        <v>493</v>
      </c>
      <c r="B20" s="68">
        <v>300</v>
      </c>
    </row>
    <row r="21" spans="1:2" x14ac:dyDescent="0.35">
      <c r="A21" s="67" t="s">
        <v>494</v>
      </c>
      <c r="B21" s="67" t="s">
        <v>495</v>
      </c>
    </row>
  </sheetData>
  <mergeCells count="7">
    <mergeCell ref="C5:C7"/>
    <mergeCell ref="D5:D7"/>
    <mergeCell ref="E5:E7"/>
    <mergeCell ref="A8:A9"/>
    <mergeCell ref="C8:C9"/>
    <mergeCell ref="D8:D9"/>
    <mergeCell ref="E8:E9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b 6 f 4 e 6 d - a 6 a 3 - 4 e c 7 - 8 b 2 0 - e 7 5 3 8 7 f 6 c 3 e e "   x m l n s = " h t t p : / / s c h e m a s . m i c r o s o f t . c o m / D a t a M a s h u p " > A A A A A G M G A A B Q S w M E F A A C A A g A A Y J D W f B J z E O k A A A A 9 Q A A A B I A H A B D b 2 5 m a W c v U G F j a 2 F n Z S 5 4 b W w g o h g A K K A U A A A A A A A A A A A A A A A A A A A A A A A A A A A A h Y 9 B D o I w F E S v Q r q n L R C j I Z + S 6 F Y S o 4 l x 2 5 Q K D V A I L Z a 7 u f B I X k G M o u 5 c z p u 3 m L l f b 5 C O T e 1 d Z G 9 U q x M U Y I o 8 q U W b K 1 0 k a L B n f 4 V S B j s u K l 5 I b 5 K 1 i U e T J 6 i 0 t o s J c c 5 h F + G 2 L 0 h I a U B O 2 f Y g S t l w 9 J H V f 9 l X 2 l i u h U Q M j q 8 x L M R B F O H F E l M g M 4 N M 6 W 8 f T n O f 7 Q + E z V D b o Z e s s / 5 6 D 2 S O Q N 4 X 2 A N Q S w M E F A A C A A g A A Y J D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G C Q 1 m b d f K f X Q M A A H I J A A A T A B w A R m 9 y b X V s Y X M v U 2 V j d G l v b j E u b S C i G A A o o B Q A A A A A A A A A A A A A A A A A A A A A A A A A A A C t V W 1 v 4 k Y Q / h 4 p / 2 H l q g h a 1 y S Q X J V e a e V g u N B L A 3 f Q I y p C 1 u C d g J t l F + 0 u 4 U i U X 3 M f T v 3 c n 8 A f 6 9 q 8 Y 7 u 9 q P U X S z u z 8 z w z z + y M w k C H g p P 2 8 n / 6 + v j o + E i N Q C I l 1 6 H S 4 L c a i l Q I Q 3 1 8 R M x X F 1 y j O a h 9 D J A 5 X S H v B 0 L c 5 7 s 4 c K q R i W u V t 0 Z a T 9 Q P x S K f P u D Y m d 6 J C T h I p 8 5 A F l X x 7 m a g b 7 3 O 1 d X s o n t 7 O y 9 S M e N M A P 1 Z o g p p 5 e L S q 3 p 1 7 + z s v O R e 1 l + V v y 6 d l s 7 P T 8 5 z M N W j e 5 x X z I H r / S o u P z S h d f L w S u q z H I 4 r p R x M J p W Y 1 T d W w S Z 8 y p h N t J x i w V 4 y 3 6 T j t 0 e I 2 u Q Q 5 / L U a 2 h z 3 9 q Y L f t t y G n F i r 2 s / n P P A w 3 9 V Z C v r C o M c P E Z 2 E g o 0 p J i L B 5 C K p R l w n V g w N C J z z R e I V C U K n + A a p P e y s F l r B 0 A A 6 k q E c t + Y Y P Q C S e C u E y j B C q 2 g T s S u L o T c l w V b D r m n f k E V T 6 T j / 3 0 Z L U a l i m B 8 S M a P + p n m 0 R H J F 9 d / E U L C Y v b a X x o e K 5 X S 1 i q 1 2 6 7 3 a g 7 J C 2 e F E M J Y y A t L 2 l s D v 5 A H T 4 Y Y j W l J e j F n 8 M w i G i + z N c w b n p J w l v o N 8 2 1 E f h 8 P 5 q / j I Z x M N 8 E 8 0 t n f v k 0 G z 7 j g u E g U o q 2 L u e 3 H q p A O v s O z 1 t J m 1 M T V J F I O W 7 + 7 z G W C X b a p o 3 M P M G l t J G s + 0 1 g p 0 L t K b O D t o U R k i K H P a D l o d w i Z X K z D 6 V P c k g F 5 W K M h 5 g c x r i F T C M Y N e w B X J W B U u F d G M D i 8 + K T i L P c Q b w O + S g i v v H a L 6 i Q O p 9 K K 0 Z K h r Z J M y q M 4 6 o A O Q 3 5 M A W r H j J T r B T h 3 o t Z l F g q J Z s g B C O S 7 y V B + + T H n 4 h p P h l F B E 5 J p k 8 L l R L A S I 3 U e A B y K P 7 1 g h S m p c 0 L a p g h N 4 y 6 S F m F w v F R y D N z 2 h 3 + N 6 C n E h / B N 1 K b Q Q P / 8 x I o D y 4 n k 3 L X e 6 T X v 3 v v f v m S J f D 9 y c X + E n i D c w Y 0 e D f r 1 m f t 3 7 5 s C S T S 8 m M V D 5 d B w m 2 9 F G L v 5 F J 4 y c j O o B B 3 p a B r 6 8 q Y m D g 1 h m N T X 5 F m 3 + n X l t k 9 g g M L H 1 d t 4 d I w M A v e 6 L y l 5 1 K 6 J J a c N 2 R T A k K R r M D 8 G 2 / d z L 0 k 1 X 7 O I t 8 R K 9 c 7 o N h / 8 S v 6 J / I r / I 7 J 1 2 l r k F p 1 Q z 3 K p / E x S Z T L p u f / w x R O E D Y z M a M w z 3 t v K x P q 9 d 9 Q S w E C L Q A U A A I A C A A B g k N Z 8 E n M Q 6 Q A A A D 1 A A A A E g A A A A A A A A A A A A A A A A A A A A A A Q 2 9 u Z m l n L 1 B h Y 2 t h Z 2 U u e G 1 s U E s B A i 0 A F A A C A A g A A Y J D W Q / K 6 a u k A A A A 6 Q A A A B M A A A A A A A A A A A A A A A A A 8 A A A A F t D b 2 5 0 Z W 5 0 X 1 R 5 c G V z X S 5 4 b W x Q S w E C L Q A U A A I A C A A B g k N Z m 3 X y n 1 0 D A A B y C Q A A E w A A A A A A A A A A A A A A A A D h A Q A A R m 9 y b X V s Y X M v U 2 V j d G l v b j E u b V B L B Q Y A A A A A A w A D A M I A A A C L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S G A A A A A A A A D A Y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a X N 0 Y V 9 Q S X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j M D F i N j Y w Z S 0 0 M z g 1 L T Q z Z D A t O G M w Z S 0 2 M z N k M W N l N 2 M w Y 2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U m V j b 3 Z l c n l U Y X J n Z X R T a G V l d C I g V m F s d W U 9 I n N U Y W J l b G E g Z G U g U E l z I i A v P j x F b n R y e S B U e X B l P S J S Z W N v d m V y e V R h c m d l d E N v b H V t b i I g V m F s d W U 9 I m w x I i A v P j x F b n R y e S B U e X B l P S J S Z W N v d m V y e V R h c m d l d F J v d y I g V m F s d W U 9 I m w z I i A v P j x F b n R y e S B U e X B l P S J G a W x s V G F y Z 2 V 0 I i B W Y W x 1 Z T 0 i c 0 x p c 3 R h X 1 B J c y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N s Y X N z a W Z p Y 2 H D p 8 O j b y B Q S S Z x d W 9 0 O y w m c X V v d D t Q S S A o Q 8 O z Z C t E Z X N j c i 4 p J n F 1 b 3 Q 7 X S I g L z 4 8 R W 5 0 c n k g V H l w Z T 0 i R m l s b E N v b H V t b l R 5 c G V z I i B W Y W x 1 Z T 0 i c 0 J n W T 0 i I C 8 + P E V u d H J 5 I F R 5 c G U 9 I k Z p b G x M Y X N 0 V X B k Y X R l Z C I g V m F s d W U 9 I m Q y M D I 0 L T E w L T A z V D E 5 O j E 2 O j A z L j U y M D I x N T d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M j I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G l z d G F f U E l z L 0 F 1 d G 9 S Z W 1 v d m V k Q 2 9 s d W 1 u c z E u e 0 N s Y X N z a W Z p Y 2 H D p 8 O j b y B Q S S w w f S Z x d W 9 0 O y w m c X V v d D t T Z W N 0 a W 9 u M S 9 M a X N 0 Y V 9 Q S X M v Q X V 0 b 1 J l b W 9 2 Z W R D b 2 x 1 b W 5 z M S 5 7 U E k g K E P D s 2 Q r R G V z Y 3 I u K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M a X N 0 Y V 9 Q S X M v Q X V 0 b 1 J l b W 9 2 Z W R D b 2 x 1 b W 5 z M S 5 7 Q 2 x h c 3 N p Z m l j Y c O n w 6 N v I F B J L D B 9 J n F 1 b 3 Q 7 L C Z x d W 9 0 O 1 N l Y 3 R p b 2 4 x L 0 x p c 3 R h X 1 B J c y 9 B d X R v U m V t b 3 Z l Z E N v b H V t b n M x L n t Q S S A o Q 8 O z Z C t E Z X N j c i 4 p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X N 0 Y V 9 Q S X M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Y V 9 Q S X M v T G l z d G F f U E l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z d G F f U E l z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Y V 9 Q S X M v V G l w b y U y M E F s d G V y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z d G F f U E l z L 0 9 1 d H J h c y U y M E N v b H V u Y X M l M j B S Z W 1 v d m l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Y V 9 Q S X M v Q 2 9 s d W 5 h c y U y M F J l b 3 J k Z W 5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z d G F f U E l z L 0 N v b H V u Y X M l M j B S Z W 5 v b W V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z d G F f U E l z L 0 x p b m h h c y U y M E N s Y X N z a W Z p Y 2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X N 0 Y V 9 Q S X M v T G l u a G F z J T I w R m l s d H J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F 0 d X J l e m F f R G V z c G V z Y X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l Z j l h Z j A 0 N y 1 l N W M 5 L T R i N z E t Y j g 0 Z i 1 h N m Q x M z c y N G Y z N G I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U m V j b 3 Z l c n l U Y X J n Z X R T a G V l d C I g V m F s d W U 9 I n N O Q V R V U k V a Q V M i I C 8 + P E V u d H J 5 I F R 5 c G U 9 I l J l Y 2 9 2 Z X J 5 V G F y Z 2 V 0 Q 2 9 s d W 1 u I i B W Y W x 1 Z T 0 i b D E i I C 8 + P E V u d H J 5 I F R 5 c G U 9 I l J l Y 2 9 2 Z X J 5 V G F y Z 2 V 0 U m 9 3 I i B W Y W x 1 Z T 0 i b D M i I C 8 + P E V u d H J 5 I F R 5 c G U 9 I k Z p b G x U Y X J n Z X Q i I F Z h b H V l P S J z T m F 0 d X J l e m F f R G V z c G V z Y X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D N U M T k 6 M T Y 6 M D M u N T Y 5 O T E x O F o i I C 8 + P E V u d H J 5 I F R 5 c G U 9 I k Z p b G x D b 2 x 1 b W 5 U e X B l c y I g V m F s d W U 9 I n N B Q T 0 9 I i A v P j x F b n R y e S B U e X B l P S J G a W x s Q 2 9 s d W 1 u T m F t Z X M i I F Z h b H V l P S J z W y Z x d W 9 0 O 0 5 h d H V y Z X p h I G R l I E R l c 3 B l c 2 F f T k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Y X R 1 c m V 6 Y V 9 E Z X N w Z X N h c y 9 B d X R v U m V t b 3 Z l Z E N v b H V t b n M x L n t O Y X R 1 c m V 6 Y S B k Z S B E Z X N w Z X N h X 0 5 E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5 h d H V y Z X p h X 0 R l c 3 B l c 2 F z L 0 F 1 d G 9 S Z W 1 v d m V k Q 2 9 s d W 1 u c z E u e 0 5 h d H V y Z X p h I G R l I E R l c 3 B l c 2 F f T k Q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h d H V y Z X p h X 0 R l c 3 B l c 2 F z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F 0 d X J l e m F f R G V z c G V z Y X M v T m F 0 d X J l e m F f R G V z c G V z Y X N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Y X R 1 c m V 6 Y V 9 E Z X N w Z X N h c y 9 U a X B v J T I w Q W x 0 Z X J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Y X R 1 c m V 6 Y V 9 E Z X N w Z X N h c y 9 Q Z X J z b 2 5 h b G l 6 Y S V D M y V B N y V D M y V B M 2 8 l M j B B Z G l j a W 9 u Y W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F 0 d X J l e m F f R G V z c G V z Y X M v T G l u a G F z J T I w R m l s d H J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m F 0 d X J l e m F f R G V z c G V z Y X M v T 3 V 0 c m F z J T I w Q 2 9 s d W 5 h c y U y M F J l b W 9 2 a W R h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8 l g 9 X 1 X V L R I t b 5 J L c 9 t f 4 A A A A A A I A A A A A A B B m A A A A A Q A A I A A A A H 6 N x + L l F 9 D + h d j W Y 4 u i H P g v v X o L M B a 3 6 / m p K c n O F H E T A A A A A A 6 A A A A A A g A A I A A A A F L 8 s Y f h F x S E H w Y 0 v O x a O X 6 m C Z 3 k N G 7 1 i 2 0 v H x U 8 G / y u U A A A A O a 8 v 3 L l U P A a l t w C L n K x Z S g Y l 7 e t n z g j B F p t R y z c M P R C K P j w S c m 5 + V A 2 J r M i 5 h 3 T H s j k T g D v q 5 3 5 1 G C B k w i + z H L / J v v V 0 8 W T x 1 r q 3 Y g m B P A i Q A A A A F D a 7 p 2 m o F t J 8 O C C 6 b i o t R 4 Z l X O O E M 5 E K o y u f A B / 3 U B b 6 H P 3 j R p j U p n 6 C p m R p 6 P 4 3 y l t W d R X E t a m e f h g m b d M g W E = < / D a t a M a s h u p > 
</file>

<file path=customXml/itemProps1.xml><?xml version="1.0" encoding="utf-8"?>
<ds:datastoreItem xmlns:ds="http://schemas.openxmlformats.org/officeDocument/2006/customXml" ds:itemID="{A79A5394-825E-416F-8EF0-EDA86CF50D8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48</vt:i4>
      </vt:variant>
    </vt:vector>
  </HeadingPairs>
  <TitlesOfParts>
    <vt:vector size="57" baseType="lpstr">
      <vt:lpstr>Remanejamento</vt:lpstr>
      <vt:lpstr>Diretrizes de Remanejamento</vt:lpstr>
      <vt:lpstr>Tabela de PIs</vt:lpstr>
      <vt:lpstr>NATUREZAS</vt:lpstr>
      <vt:lpstr>UGRs</vt:lpstr>
      <vt:lpstr>PTRES</vt:lpstr>
      <vt:lpstr>Fontes</vt:lpstr>
      <vt:lpstr>Classif._Cat._Subcat._PGO</vt:lpstr>
      <vt:lpstr>Valores unitários</vt:lpstr>
      <vt:lpstr>Acoes_Desenvolvimento_Institucional</vt:lpstr>
      <vt:lpstr>Acoes_Desenvolvimento_InstitucionalAcoes_Desenvolvimento_Institucional</vt:lpstr>
      <vt:lpstr>adi</vt:lpstr>
      <vt:lpstr>Administrativo</vt:lpstr>
      <vt:lpstr>Administrativo_pro_reitorias</vt:lpstr>
      <vt:lpstr>Capacitacao</vt:lpstr>
      <vt:lpstr>capacitacao_servidores</vt:lpstr>
      <vt:lpstr>categoria_adi</vt:lpstr>
      <vt:lpstr>categoria_capacitacao</vt:lpstr>
      <vt:lpstr>categoria_eventos</vt:lpstr>
      <vt:lpstr>categoria_unidades</vt:lpstr>
      <vt:lpstr>Centralizacao_DAP</vt:lpstr>
      <vt:lpstr>Centralizacao_RIDH</vt:lpstr>
      <vt:lpstr>classificacao_pgo</vt:lpstr>
      <vt:lpstr>Eventos_Institucionais</vt:lpstr>
      <vt:lpstr>Eventos_Institucionais.</vt:lpstr>
      <vt:lpstr>Graduacao</vt:lpstr>
      <vt:lpstr>Plano_de_Gestao_Arni</vt:lpstr>
      <vt:lpstr>Plano_de_Gestao_Editora</vt:lpstr>
      <vt:lpstr>Plano_de_Gestao_Procce</vt:lpstr>
      <vt:lpstr>Plano_de_Gestao_Proen</vt:lpstr>
      <vt:lpstr>Plano_de_Gestao_Progep</vt:lpstr>
      <vt:lpstr>Plano_de_Gestao_Proges</vt:lpstr>
      <vt:lpstr>Plano_de_Gestão_Proplan</vt:lpstr>
      <vt:lpstr>Plano_de_Gestao_Proppit</vt:lpstr>
      <vt:lpstr>Plano_de_Gestao_Reitoria</vt:lpstr>
      <vt:lpstr>Plano_de_Gestao_SIBI</vt:lpstr>
      <vt:lpstr>Plano_de_Gestao_Sinfra</vt:lpstr>
      <vt:lpstr>Pos_Graduacao</vt:lpstr>
      <vt:lpstr>subcat_administrativo</vt:lpstr>
      <vt:lpstr>subcat_capacitacao</vt:lpstr>
      <vt:lpstr>subcat_centralizacao_dap</vt:lpstr>
      <vt:lpstr>subcat_centralizacao_ridh</vt:lpstr>
      <vt:lpstr>subcat_eventos</vt:lpstr>
      <vt:lpstr>subcat_graduacao</vt:lpstr>
      <vt:lpstr>subcat_pg_arni</vt:lpstr>
      <vt:lpstr>subcat_pg_editora</vt:lpstr>
      <vt:lpstr>subcat_pg_procce</vt:lpstr>
      <vt:lpstr>subcat_pg_proen</vt:lpstr>
      <vt:lpstr>subcat_pg_progep</vt:lpstr>
      <vt:lpstr>subcat_pg_proges</vt:lpstr>
      <vt:lpstr>subcat_pg_proplan</vt:lpstr>
      <vt:lpstr>subcat_pg_proppit</vt:lpstr>
      <vt:lpstr>subcat_pg_reitoria</vt:lpstr>
      <vt:lpstr>subcat_pg_sibi</vt:lpstr>
      <vt:lpstr>subcat_pg_sinfra</vt:lpstr>
      <vt:lpstr>subcat_pos</vt:lpstr>
      <vt:lpstr>Unidades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Diplan Ufopa</cp:lastModifiedBy>
  <cp:lastPrinted>2024-10-03T18:55:56Z</cp:lastPrinted>
  <dcterms:created xsi:type="dcterms:W3CDTF">2015-12-22T11:46:05Z</dcterms:created>
  <dcterms:modified xsi:type="dcterms:W3CDTF">2025-01-21T14:25:58Z</dcterms:modified>
</cp:coreProperties>
</file>